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<sst xmlns="http://schemas.openxmlformats.org/spreadsheetml/2006/main" count="243" uniqueCount="102">
  <si>
    <t>Funding</t>
  </si>
  <si>
    <t>State</t>
  </si>
  <si>
    <t>Jurisdiction</t>
  </si>
  <si>
    <t>Project Name</t>
  </si>
  <si>
    <t>DC</t>
  </si>
  <si>
    <t>Metropolitan Branch Trail</t>
  </si>
  <si>
    <t>Y</t>
  </si>
  <si>
    <t>MD</t>
  </si>
  <si>
    <t>Falls Road Shared-Use Path</t>
  </si>
  <si>
    <t>Henson Creek Trail</t>
  </si>
  <si>
    <t>VA</t>
  </si>
  <si>
    <t xml:space="preserve">Holmes Run Greenway Shared-Use Path Improvements </t>
  </si>
  <si>
    <t>Arlington Boulevard Bikeway Improvements</t>
  </si>
  <si>
    <t>Loudoun County Parkway Shared-Use Path</t>
  </si>
  <si>
    <t>ALL</t>
  </si>
  <si>
    <t>WMATA area</t>
  </si>
  <si>
    <t>WMATA Bicycle Parking Project</t>
  </si>
  <si>
    <t>Total Cost</t>
  </si>
  <si>
    <t>fully funded</t>
  </si>
  <si>
    <t>Old Bridge Road Sidewalk</t>
  </si>
  <si>
    <t>Leesburg Pike Seven Corners to Alexandria Pedestrian Initiative</t>
  </si>
  <si>
    <t xml:space="preserve">Holmes Run Pedestrian/Bicycle Crossing </t>
  </si>
  <si>
    <t>Route 1 Pedestrian and Bicycle Safety Improvements</t>
  </si>
  <si>
    <t>Dumfries Road (Route 234) Bike Path</t>
  </si>
  <si>
    <t>Transit Access</t>
  </si>
  <si>
    <t>On last year's list?</t>
  </si>
  <si>
    <t>Pedestrian Safety</t>
  </si>
  <si>
    <t>Monocacy River Greenway Trail Phase I</t>
  </si>
  <si>
    <t>Projects from the December 2006 Priority List that Subsequently Received Full Funding</t>
  </si>
  <si>
    <t>*All projects are included in approved local plans and/or supported by the local government.  Although some have been funded for study, none have received a full funding commitment.</t>
  </si>
  <si>
    <t xml:space="preserve">**Known funding allocated in recent years.  May not include previous funding for related but separate project on the same facility.  </t>
  </si>
  <si>
    <t xml:space="preserve">***May not include future costs for related but separate projects on the same facility.   </t>
  </si>
  <si>
    <t>Estimated Total Cost****</t>
  </si>
  <si>
    <t>MacArthur Boulevard Bikeway Improvements</t>
  </si>
  <si>
    <t>District of Columbia</t>
  </si>
  <si>
    <t>Montgomery County</t>
  </si>
  <si>
    <t>Prince George's County</t>
  </si>
  <si>
    <t>Frederick County</t>
  </si>
  <si>
    <t>Alexandria</t>
  </si>
  <si>
    <t>Arlington</t>
  </si>
  <si>
    <t>Fairfax County</t>
  </si>
  <si>
    <t>Loudoun County</t>
  </si>
  <si>
    <t>Prince William County</t>
  </si>
  <si>
    <t>2006 B/P Plan?</t>
  </si>
  <si>
    <t>Priorities 2000?</t>
  </si>
  <si>
    <t>Town of Herndon</t>
  </si>
  <si>
    <t>Projects from the December 2007 Priority List that Subsequently Received Full Funding*****</t>
  </si>
  <si>
    <t>*****No projects from the December 2008 list subsequently received full funding.</t>
  </si>
  <si>
    <t>DDOT</t>
  </si>
  <si>
    <t>Lead Agency</t>
  </si>
  <si>
    <t xml:space="preserve">Funding Status </t>
  </si>
  <si>
    <t>Montgomery County DOT</t>
  </si>
  <si>
    <t>City of Alexandria</t>
  </si>
  <si>
    <t>Arlington County</t>
  </si>
  <si>
    <t>Loudoun County Office of Transportation</t>
  </si>
  <si>
    <t>Frederick County Division of Parks &amp; Recreation</t>
  </si>
  <si>
    <t>Fairfax County DOT</t>
  </si>
  <si>
    <t>M-NCPPC Prince George's County</t>
  </si>
  <si>
    <t>Washington Region</t>
  </si>
  <si>
    <t>Projects from the December 2009 Priority List that Subsequently Received Full Funding</t>
  </si>
  <si>
    <t>Macarthur Boulevard Bikeway Improvements Segment 2</t>
  </si>
  <si>
    <t>Frederick City</t>
  </si>
  <si>
    <t>City of Frederick</t>
  </si>
  <si>
    <t>US 15 Trail Tunnel</t>
  </si>
  <si>
    <t>Projects from the September 2012 Priority List that Subsequently Received Full Funding</t>
  </si>
  <si>
    <t>Regional Bicycle Network Connectivity</t>
  </si>
  <si>
    <t>Cost</t>
  </si>
  <si>
    <t>Northern Virginia</t>
  </si>
  <si>
    <t>VDOT</t>
  </si>
  <si>
    <t>funded*</t>
  </si>
  <si>
    <t xml:space="preserve">D.C. </t>
  </si>
  <si>
    <t>Maryland</t>
  </si>
  <si>
    <t>Virginia</t>
  </si>
  <si>
    <t>Total</t>
  </si>
  <si>
    <t>Prince William County/VDOT</t>
  </si>
  <si>
    <t xml:space="preserve">*This project was originally a regional federal TIGER grant application.   The grant application was not successful, but the project has largely been funded from other sources.  </t>
  </si>
  <si>
    <t>Arlington County, City of Alexandria, City of College Park &amp; University of Maryland at College Park, DDOT, Montgomery County</t>
  </si>
  <si>
    <t xml:space="preserve"> "N" is not funded, "P" is partially funded.  </t>
  </si>
  <si>
    <t xml:space="preserve">Regional Bike Sharing* </t>
  </si>
  <si>
    <t>Top Priority Unfunded Bicycle and Pedestrian Projects for the FY 2016-2021 Transportation Improvement Program*</t>
  </si>
  <si>
    <t>Projects from the November 2013 Priority List that Subsequently Received Full Funding</t>
  </si>
  <si>
    <t>Funding Allocated before FY 2016  ( $ thousands)**</t>
  </si>
  <si>
    <t>Funding Currently Allocated for FY 2016</t>
  </si>
  <si>
    <t xml:space="preserve">Additional Funding Requested for FY 2016 </t>
  </si>
  <si>
    <t>Funding Needed After FY2016***</t>
  </si>
  <si>
    <t xml:space="preserve">****Costs are in FY 2015 dollars.  Inflation may increase nominal total cost.  </t>
  </si>
  <si>
    <t>US Bike Route 1 Signing Project</t>
  </si>
  <si>
    <t>N</t>
  </si>
  <si>
    <t>Rte 234 Trail from Country Club Dr to Route 1</t>
  </si>
  <si>
    <t>East Street Rails with Trails</t>
  </si>
  <si>
    <t>Includes developer contributions.</t>
  </si>
  <si>
    <t>Monocacy River Greenway Trail (Ballenger Creek to MARC Station)</t>
  </si>
  <si>
    <t>P</t>
  </si>
  <si>
    <t>Metropolitan Branch Trail (Fort Totten to Takoma)</t>
  </si>
  <si>
    <t>Folly Lick/Spring Branch Regional Trail to Dulles Metrorail</t>
  </si>
  <si>
    <t>Atlantic Boulevard Corridor Bicycle and Pedestrian Improvements</t>
  </si>
  <si>
    <t>Arlington Boulevard Pedestrian &amp; Bikeway Improvements</t>
  </si>
  <si>
    <t>Van Dorn/Beauregard Bicycle Facility</t>
  </si>
  <si>
    <t>Rhode Island Avenue Trolley Trail Extension</t>
  </si>
  <si>
    <t xml:space="preserve">MacArthur Boulevard Bikeway Improvements Segment 3 </t>
  </si>
  <si>
    <t>DRAFT 3/31/2015</t>
  </si>
  <si>
    <t>B/P Subcommittee Item 7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</si>
</sst>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&quot;$&quot;#,##0.00"/>
    <numFmt numFmtId="172" formatCode="_([$$-409]* #,##0.00_);_([$$-409]* \(#,##0.00\);_([$$-409]* &quot;-&quot;??_);_(@_)"/>
    <numFmt numFmtId="173" formatCode="&quot;$&quot;#,##0.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60"/>
    </xf>
    <xf numFmtId="0" fontId="0" fillId="0" borderId="0" xfId="0" applyAlignment="1">
      <alignment textRotation="60"/>
    </xf>
    <xf numFmtId="0" fontId="1" fillId="0" borderId="0" xfId="0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6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textRotation="65"/>
    </xf>
    <xf numFmtId="0" fontId="8" fillId="0" borderId="10" xfId="0" applyFont="1" applyBorder="1" applyAlignment="1">
      <alignment horizontal="center" textRotation="65" wrapText="1"/>
    </xf>
    <xf numFmtId="0" fontId="8" fillId="0" borderId="11" xfId="0" applyFont="1" applyBorder="1" applyAlignment="1">
      <alignment horizontal="center" textRotation="65"/>
    </xf>
    <xf numFmtId="0" fontId="8" fillId="0" borderId="0" xfId="0" applyFont="1" applyBorder="1" applyAlignment="1">
      <alignment horizontal="center" textRotation="60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6" fontId="6" fillId="0" borderId="10" xfId="0" applyNumberFormat="1" applyFont="1" applyBorder="1" applyAlignment="1">
      <alignment/>
    </xf>
    <xf numFmtId="0" fontId="6" fillId="34" borderId="0" xfId="0" applyFont="1" applyFill="1" applyAlignment="1">
      <alignment wrapText="1"/>
    </xf>
    <xf numFmtId="164" fontId="6" fillId="0" borderId="0" xfId="0" applyNumberFormat="1" applyFont="1" applyAlignment="1">
      <alignment/>
    </xf>
    <xf numFmtId="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6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7" fontId="6" fillId="0" borderId="10" xfId="44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32.28125" style="0" customWidth="1"/>
    <col min="3" max="3" width="43.28125" style="0" customWidth="1"/>
    <col min="4" max="4" width="69.421875" style="0" customWidth="1"/>
    <col min="5" max="5" width="5.7109375" style="0" customWidth="1"/>
    <col min="6" max="6" width="8.421875" style="0" customWidth="1"/>
    <col min="7" max="7" width="3.421875" style="0" customWidth="1"/>
    <col min="8" max="8" width="3.57421875" style="0" customWidth="1"/>
    <col min="9" max="9" width="3.8515625" style="1" customWidth="1"/>
    <col min="10" max="10" width="13.421875" style="1" customWidth="1"/>
    <col min="11" max="11" width="14.8515625" style="1" customWidth="1"/>
    <col min="12" max="12" width="12.7109375" style="0" customWidth="1"/>
    <col min="13" max="13" width="13.421875" style="0" customWidth="1"/>
    <col min="14" max="14" width="14.57421875" style="0" customWidth="1"/>
    <col min="16" max="16" width="10.7109375" style="0" bestFit="1" customWidth="1"/>
  </cols>
  <sheetData>
    <row r="1" spans="1:14" ht="27">
      <c r="A1" s="1"/>
      <c r="B1" s="19" t="s">
        <v>79</v>
      </c>
      <c r="C1" s="1"/>
      <c r="D1" s="1"/>
      <c r="E1" s="1"/>
      <c r="F1" s="2"/>
      <c r="G1" s="1"/>
      <c r="H1" s="1"/>
      <c r="I1" s="11"/>
      <c r="L1" s="1"/>
      <c r="M1" s="1"/>
      <c r="N1" t="s">
        <v>101</v>
      </c>
    </row>
    <row r="2" spans="2:9" s="13" customFormat="1" ht="20.25">
      <c r="B2" s="14" t="s">
        <v>100</v>
      </c>
      <c r="I2" s="15"/>
    </row>
    <row r="3" s="13" customFormat="1" ht="2.25" customHeight="1">
      <c r="I3" s="18"/>
    </row>
    <row r="4" spans="1:13" ht="3.75" customHeight="1" hidden="1">
      <c r="A4" s="2"/>
      <c r="B4" s="1"/>
      <c r="C4" s="1"/>
      <c r="D4" s="1"/>
      <c r="E4" s="1"/>
      <c r="F4" s="1"/>
      <c r="G4" s="1"/>
      <c r="H4" s="1"/>
      <c r="I4" s="3"/>
      <c r="L4" s="1"/>
      <c r="M4" s="1"/>
    </row>
    <row r="5" spans="1:15" s="24" customFormat="1" ht="198" customHeight="1">
      <c r="A5" s="20" t="s">
        <v>1</v>
      </c>
      <c r="B5" s="20" t="s">
        <v>2</v>
      </c>
      <c r="C5" s="20" t="s">
        <v>49</v>
      </c>
      <c r="D5" s="20" t="s">
        <v>3</v>
      </c>
      <c r="E5" s="20" t="s">
        <v>24</v>
      </c>
      <c r="F5" s="21" t="s">
        <v>65</v>
      </c>
      <c r="G5" s="20" t="s">
        <v>26</v>
      </c>
      <c r="H5" s="20" t="s">
        <v>25</v>
      </c>
      <c r="I5" s="22" t="s">
        <v>50</v>
      </c>
      <c r="J5" s="21" t="s">
        <v>81</v>
      </c>
      <c r="K5" s="21" t="s">
        <v>82</v>
      </c>
      <c r="L5" s="21" t="s">
        <v>83</v>
      </c>
      <c r="M5" s="21" t="s">
        <v>84</v>
      </c>
      <c r="N5" s="20" t="s">
        <v>32</v>
      </c>
      <c r="O5" s="23"/>
    </row>
    <row r="6" spans="1:17" ht="20.25">
      <c r="A6" s="25" t="s">
        <v>4</v>
      </c>
      <c r="B6" s="26" t="s">
        <v>34</v>
      </c>
      <c r="C6" s="26" t="s">
        <v>48</v>
      </c>
      <c r="D6" s="26" t="s">
        <v>93</v>
      </c>
      <c r="E6" s="27" t="s">
        <v>6</v>
      </c>
      <c r="F6" s="27" t="s">
        <v>6</v>
      </c>
      <c r="G6" s="27" t="s">
        <v>6</v>
      </c>
      <c r="H6" s="27" t="s">
        <v>6</v>
      </c>
      <c r="I6" s="27" t="s">
        <v>92</v>
      </c>
      <c r="J6" s="28">
        <v>4000</v>
      </c>
      <c r="K6" s="28"/>
      <c r="L6" s="28">
        <v>3000</v>
      </c>
      <c r="M6" s="28">
        <v>13000</v>
      </c>
      <c r="N6" s="28">
        <f aca="true" t="shared" si="0" ref="N6:N12">SUM(J6:M6)</f>
        <v>20000</v>
      </c>
      <c r="O6" s="2"/>
      <c r="P6" s="2"/>
      <c r="Q6" s="2"/>
    </row>
    <row r="7" spans="1:17" s="56" customFormat="1" ht="20.25">
      <c r="A7" s="25" t="s">
        <v>7</v>
      </c>
      <c r="B7" s="57" t="s">
        <v>62</v>
      </c>
      <c r="C7" s="57" t="s">
        <v>62</v>
      </c>
      <c r="D7" s="57" t="s">
        <v>89</v>
      </c>
      <c r="E7" s="58" t="s">
        <v>6</v>
      </c>
      <c r="F7" s="58" t="s">
        <v>6</v>
      </c>
      <c r="G7" s="58" t="s">
        <v>6</v>
      </c>
      <c r="H7" s="58"/>
      <c r="I7" s="58" t="s">
        <v>87</v>
      </c>
      <c r="J7" s="59">
        <v>1000</v>
      </c>
      <c r="K7" s="59">
        <v>0</v>
      </c>
      <c r="L7" s="59">
        <v>0</v>
      </c>
      <c r="M7" s="59">
        <v>3000</v>
      </c>
      <c r="N7" s="28">
        <f t="shared" si="0"/>
        <v>4000</v>
      </c>
      <c r="O7" s="2" t="s">
        <v>90</v>
      </c>
      <c r="P7" s="2"/>
      <c r="Q7" s="2"/>
    </row>
    <row r="8" spans="1:17" ht="40.5">
      <c r="A8" s="25"/>
      <c r="B8" s="29" t="s">
        <v>37</v>
      </c>
      <c r="C8" s="30" t="s">
        <v>55</v>
      </c>
      <c r="D8" s="29" t="s">
        <v>91</v>
      </c>
      <c r="E8" s="31" t="s">
        <v>6</v>
      </c>
      <c r="F8" s="31" t="s">
        <v>6</v>
      </c>
      <c r="G8" s="31" t="s">
        <v>6</v>
      </c>
      <c r="H8" s="31" t="s">
        <v>6</v>
      </c>
      <c r="I8" s="31" t="s">
        <v>92</v>
      </c>
      <c r="J8" s="32">
        <v>0</v>
      </c>
      <c r="K8" s="33">
        <v>0</v>
      </c>
      <c r="L8" s="32">
        <v>0</v>
      </c>
      <c r="M8" s="34">
        <v>3500</v>
      </c>
      <c r="N8" s="28">
        <f t="shared" si="0"/>
        <v>3500</v>
      </c>
      <c r="O8" s="2"/>
      <c r="P8" s="2"/>
      <c r="Q8" s="2"/>
    </row>
    <row r="9" spans="1:17" s="12" customFormat="1" ht="40.5">
      <c r="A9" s="32"/>
      <c r="B9" s="26" t="s">
        <v>35</v>
      </c>
      <c r="C9" s="26" t="s">
        <v>51</v>
      </c>
      <c r="D9" s="26" t="s">
        <v>99</v>
      </c>
      <c r="E9" s="27"/>
      <c r="F9" s="27" t="s">
        <v>6</v>
      </c>
      <c r="G9" s="27" t="s">
        <v>6</v>
      </c>
      <c r="H9" s="27" t="s">
        <v>6</v>
      </c>
      <c r="I9" s="27" t="s">
        <v>92</v>
      </c>
      <c r="J9" s="35">
        <v>0</v>
      </c>
      <c r="K9" s="35">
        <v>0</v>
      </c>
      <c r="L9" s="35">
        <v>0</v>
      </c>
      <c r="M9" s="35">
        <v>8590</v>
      </c>
      <c r="N9" s="28">
        <f t="shared" si="0"/>
        <v>8590</v>
      </c>
      <c r="O9" s="16"/>
      <c r="P9" s="16"/>
      <c r="Q9" s="16"/>
    </row>
    <row r="10" spans="1:17" s="12" customFormat="1" ht="40.5">
      <c r="A10" s="32"/>
      <c r="B10" s="26" t="s">
        <v>36</v>
      </c>
      <c r="C10" s="26" t="s">
        <v>57</v>
      </c>
      <c r="D10" s="26" t="s">
        <v>98</v>
      </c>
      <c r="E10" s="27" t="s">
        <v>6</v>
      </c>
      <c r="F10" s="27" t="s">
        <v>6</v>
      </c>
      <c r="G10" s="27" t="s">
        <v>6</v>
      </c>
      <c r="H10" s="27" t="s">
        <v>6</v>
      </c>
      <c r="I10" s="27" t="s">
        <v>92</v>
      </c>
      <c r="J10" s="53">
        <v>675</v>
      </c>
      <c r="K10" s="36"/>
      <c r="L10" s="37"/>
      <c r="M10" s="35">
        <v>1000</v>
      </c>
      <c r="N10" s="28">
        <f t="shared" si="0"/>
        <v>1675</v>
      </c>
      <c r="O10" s="16"/>
      <c r="P10" s="16"/>
      <c r="Q10" s="16"/>
    </row>
    <row r="11" spans="1:17" s="12" customFormat="1" ht="20.25">
      <c r="A11" s="32" t="s">
        <v>10</v>
      </c>
      <c r="B11" s="57" t="s">
        <v>38</v>
      </c>
      <c r="C11" s="57" t="s">
        <v>52</v>
      </c>
      <c r="D11" s="57" t="s">
        <v>97</v>
      </c>
      <c r="E11" s="58" t="s">
        <v>6</v>
      </c>
      <c r="F11" s="58" t="s">
        <v>6</v>
      </c>
      <c r="G11" s="58"/>
      <c r="H11" s="58"/>
      <c r="I11" s="58" t="s">
        <v>87</v>
      </c>
      <c r="J11" s="59"/>
      <c r="K11" s="59"/>
      <c r="L11" s="59"/>
      <c r="M11" s="59">
        <v>2000</v>
      </c>
      <c r="N11" s="28">
        <f t="shared" si="0"/>
        <v>2000</v>
      </c>
      <c r="O11" s="16"/>
      <c r="P11" s="16"/>
      <c r="Q11" s="16"/>
    </row>
    <row r="12" spans="1:17" ht="18" customHeight="1">
      <c r="A12" s="25"/>
      <c r="B12" s="26" t="s">
        <v>39</v>
      </c>
      <c r="C12" s="26" t="s">
        <v>53</v>
      </c>
      <c r="D12" s="29" t="s">
        <v>96</v>
      </c>
      <c r="E12" s="31" t="s">
        <v>6</v>
      </c>
      <c r="F12" s="31" t="s">
        <v>6</v>
      </c>
      <c r="G12" s="31" t="s">
        <v>6</v>
      </c>
      <c r="H12" s="31" t="s">
        <v>6</v>
      </c>
      <c r="I12" s="31" t="s">
        <v>92</v>
      </c>
      <c r="J12" s="34">
        <v>60</v>
      </c>
      <c r="K12" s="34">
        <v>300</v>
      </c>
      <c r="L12" s="34">
        <v>0</v>
      </c>
      <c r="M12" s="34">
        <v>3640</v>
      </c>
      <c r="N12" s="28">
        <f t="shared" si="0"/>
        <v>4000</v>
      </c>
      <c r="O12" s="2"/>
      <c r="P12" s="2"/>
      <c r="Q12" s="2"/>
    </row>
    <row r="13" spans="1:17" s="1" customFormat="1" ht="20.25">
      <c r="A13" s="25"/>
      <c r="B13" s="26" t="s">
        <v>40</v>
      </c>
      <c r="C13" s="26" t="s">
        <v>56</v>
      </c>
      <c r="D13" s="26"/>
      <c r="E13" s="27"/>
      <c r="F13" s="27"/>
      <c r="G13" s="27"/>
      <c r="H13" s="27"/>
      <c r="I13" s="27"/>
      <c r="J13" s="35"/>
      <c r="K13" s="13"/>
      <c r="L13" s="35"/>
      <c r="M13" s="35"/>
      <c r="N13" s="28"/>
      <c r="O13" s="2"/>
      <c r="P13" s="2"/>
      <c r="Q13" s="2"/>
    </row>
    <row r="14" spans="1:17" s="1" customFormat="1" ht="40.5">
      <c r="A14" s="25"/>
      <c r="B14" s="57" t="s">
        <v>45</v>
      </c>
      <c r="C14" s="57" t="s">
        <v>45</v>
      </c>
      <c r="D14" s="57" t="s">
        <v>94</v>
      </c>
      <c r="E14" s="58" t="s">
        <v>6</v>
      </c>
      <c r="F14" s="58" t="s">
        <v>6</v>
      </c>
      <c r="G14" s="58" t="s">
        <v>6</v>
      </c>
      <c r="H14" s="58" t="s">
        <v>6</v>
      </c>
      <c r="I14" s="58" t="s">
        <v>92</v>
      </c>
      <c r="J14" s="59">
        <v>100</v>
      </c>
      <c r="K14" s="59">
        <v>0</v>
      </c>
      <c r="L14" s="59">
        <v>535</v>
      </c>
      <c r="M14" s="59">
        <v>215</v>
      </c>
      <c r="N14" s="28">
        <f>SUM(J14:M14)</f>
        <v>850</v>
      </c>
      <c r="O14" s="2"/>
      <c r="P14" s="2"/>
      <c r="Q14" s="2"/>
    </row>
    <row r="15" spans="1:17" ht="40.5">
      <c r="A15" s="25"/>
      <c r="B15" s="57" t="s">
        <v>41</v>
      </c>
      <c r="C15" s="57" t="s">
        <v>54</v>
      </c>
      <c r="D15" s="38" t="s">
        <v>95</v>
      </c>
      <c r="E15" s="58" t="s">
        <v>6</v>
      </c>
      <c r="F15" s="58" t="s">
        <v>6</v>
      </c>
      <c r="G15" s="58" t="s">
        <v>6</v>
      </c>
      <c r="H15" s="58"/>
      <c r="I15" s="58" t="s">
        <v>87</v>
      </c>
      <c r="J15" s="59">
        <v>0</v>
      </c>
      <c r="K15" s="59">
        <v>0</v>
      </c>
      <c r="L15" s="59">
        <v>4000</v>
      </c>
      <c r="M15" s="59">
        <v>0</v>
      </c>
      <c r="N15" s="28">
        <f>SUM(J15:M15)</f>
        <v>4000</v>
      </c>
      <c r="O15" s="2"/>
      <c r="P15" s="17"/>
      <c r="Q15" s="2"/>
    </row>
    <row r="16" spans="1:17" s="56" customFormat="1" ht="20.25">
      <c r="A16" s="25"/>
      <c r="B16" s="26" t="s">
        <v>42</v>
      </c>
      <c r="C16" s="26" t="s">
        <v>74</v>
      </c>
      <c r="D16" s="26" t="s">
        <v>88</v>
      </c>
      <c r="E16" s="27" t="s">
        <v>6</v>
      </c>
      <c r="F16" s="27" t="s">
        <v>6</v>
      </c>
      <c r="G16" s="27" t="s">
        <v>6</v>
      </c>
      <c r="H16" s="27" t="s">
        <v>6</v>
      </c>
      <c r="I16" s="27" t="s">
        <v>87</v>
      </c>
      <c r="J16" s="35">
        <v>0</v>
      </c>
      <c r="K16" s="35">
        <v>0</v>
      </c>
      <c r="L16" s="35">
        <v>1000</v>
      </c>
      <c r="M16" s="35">
        <v>5000</v>
      </c>
      <c r="N16" s="28">
        <f>SUM(J16:M16)</f>
        <v>6000</v>
      </c>
      <c r="O16" s="2"/>
      <c r="P16" s="2"/>
      <c r="Q16" s="2"/>
    </row>
    <row r="17" spans="1:17" ht="20.25">
      <c r="A17" s="25"/>
      <c r="B17" s="57" t="s">
        <v>67</v>
      </c>
      <c r="C17" s="57" t="s">
        <v>68</v>
      </c>
      <c r="D17" s="57" t="s">
        <v>86</v>
      </c>
      <c r="E17" s="58" t="s">
        <v>6</v>
      </c>
      <c r="F17" s="58" t="s">
        <v>6</v>
      </c>
      <c r="G17" s="58"/>
      <c r="H17" s="58"/>
      <c r="I17" s="58" t="s">
        <v>87</v>
      </c>
      <c r="J17" s="59"/>
      <c r="K17" s="59"/>
      <c r="L17" s="59"/>
      <c r="M17" s="59">
        <v>100</v>
      </c>
      <c r="N17" s="28">
        <f>SUM(J17:M17)</f>
        <v>100</v>
      </c>
      <c r="O17" s="2"/>
      <c r="P17" s="2"/>
      <c r="Q17" s="2"/>
    </row>
    <row r="18" spans="1:16" ht="2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"/>
      <c r="P18" s="2"/>
    </row>
    <row r="19" spans="1:16" ht="20.25">
      <c r="A19" s="13"/>
      <c r="B19" s="13"/>
      <c r="C19" s="13"/>
      <c r="D19" s="13"/>
      <c r="E19" s="13"/>
      <c r="F19" s="13"/>
      <c r="G19" s="13"/>
      <c r="H19" s="13"/>
      <c r="I19" s="13"/>
      <c r="J19" s="39">
        <f>SUM(J6:J17)</f>
        <v>5835</v>
      </c>
      <c r="K19" s="39">
        <f>SUM(K6:K17)</f>
        <v>300</v>
      </c>
      <c r="L19" s="40">
        <f>SUM(L6:L18)</f>
        <v>8535</v>
      </c>
      <c r="M19" s="39">
        <f>SUM(M6:M17)</f>
        <v>40045</v>
      </c>
      <c r="N19" s="39">
        <f>SUM(N6:N17)</f>
        <v>54715</v>
      </c>
      <c r="O19" s="2"/>
      <c r="P19" s="2"/>
    </row>
    <row r="20" spans="1:17" ht="20.25">
      <c r="A20" s="13"/>
      <c r="B20" s="13"/>
      <c r="C20" s="13"/>
      <c r="D20" s="13" t="s">
        <v>17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"/>
      <c r="P20" s="2"/>
      <c r="Q20" s="2"/>
    </row>
    <row r="21" spans="1:17" ht="20.25">
      <c r="A21" s="13"/>
      <c r="B21" s="13"/>
      <c r="C21" s="25" t="s">
        <v>70</v>
      </c>
      <c r="D21" s="36">
        <f>N6</f>
        <v>20000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2"/>
      <c r="Q21" s="2"/>
    </row>
    <row r="22" spans="1:17" ht="20.25">
      <c r="A22" s="13"/>
      <c r="B22" s="13"/>
      <c r="C22" s="25" t="s">
        <v>71</v>
      </c>
      <c r="D22" s="36">
        <f>SUM(N7:N10)</f>
        <v>17765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"/>
      <c r="P22" s="2"/>
      <c r="Q22" s="2"/>
    </row>
    <row r="23" spans="1:17" ht="20.25">
      <c r="A23" s="13"/>
      <c r="B23" s="13"/>
      <c r="C23" s="25" t="s">
        <v>72</v>
      </c>
      <c r="D23" s="36">
        <f>SUM(N11:N17)</f>
        <v>16950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</row>
    <row r="24" spans="1:17" ht="20.25">
      <c r="A24" s="13"/>
      <c r="B24" s="13"/>
      <c r="C24" s="41" t="s">
        <v>73</v>
      </c>
      <c r="D24" s="42">
        <f>SUM(D21:D23)</f>
        <v>54715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"/>
      <c r="P24" s="2"/>
      <c r="Q24" s="2"/>
    </row>
    <row r="25" spans="1:17" ht="20.25">
      <c r="A25" s="13"/>
      <c r="B25" s="13"/>
      <c r="C25" s="41"/>
      <c r="D25" s="4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"/>
      <c r="P25" s="2"/>
      <c r="Q25" s="2"/>
    </row>
    <row r="26" spans="1:17" ht="20.25">
      <c r="A26" s="13"/>
      <c r="B26" s="13"/>
      <c r="C26" s="41"/>
      <c r="D26" s="4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"/>
      <c r="P26" s="2"/>
      <c r="Q26" s="2"/>
    </row>
    <row r="27" spans="1:17" ht="20.25">
      <c r="A27" s="13"/>
      <c r="B27" s="13"/>
      <c r="C27" s="41"/>
      <c r="D27" s="4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"/>
      <c r="P27" s="2"/>
      <c r="Q27" s="2"/>
    </row>
    <row r="28" spans="1:17" ht="20.25">
      <c r="A28" s="13"/>
      <c r="B28" s="13"/>
      <c r="C28" s="41"/>
      <c r="D28" s="4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</row>
    <row r="29" spans="1:17" ht="20.25">
      <c r="A29" s="13"/>
      <c r="B29" s="13"/>
      <c r="C29" s="41"/>
      <c r="D29" s="4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</row>
    <row r="30" spans="1:17" ht="20.25">
      <c r="A30" s="13"/>
      <c r="B30" s="13"/>
      <c r="C30" s="41"/>
      <c r="D30" s="42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"/>
      <c r="P30" s="2"/>
      <c r="Q30" s="2"/>
    </row>
    <row r="31" spans="1:17" ht="20.25">
      <c r="A31" s="13"/>
      <c r="B31" s="13"/>
      <c r="C31" s="43" t="s">
        <v>80</v>
      </c>
      <c r="D31" s="42"/>
      <c r="E31" s="13"/>
      <c r="F31" s="13"/>
      <c r="G31" s="13"/>
      <c r="H31" s="13"/>
      <c r="I31" s="13"/>
      <c r="J31" s="13"/>
      <c r="K31" s="13" t="s">
        <v>66</v>
      </c>
      <c r="L31" s="13"/>
      <c r="M31" s="13"/>
      <c r="N31" s="13"/>
      <c r="O31" s="2"/>
      <c r="P31" s="2"/>
      <c r="Q31" s="2"/>
    </row>
    <row r="32" spans="1:17" ht="20.25">
      <c r="A32" s="25" t="s">
        <v>4</v>
      </c>
      <c r="B32" s="25"/>
      <c r="C32" s="55"/>
      <c r="D32" s="36"/>
      <c r="E32" s="25"/>
      <c r="F32" s="25"/>
      <c r="G32" s="25"/>
      <c r="H32" s="25"/>
      <c r="I32" s="25"/>
      <c r="J32" s="25"/>
      <c r="K32" s="25"/>
      <c r="L32" s="13"/>
      <c r="M32" s="13"/>
      <c r="N32" s="13"/>
      <c r="O32" s="2"/>
      <c r="P32" s="2"/>
      <c r="Q32" s="2"/>
    </row>
    <row r="33" spans="1:17" ht="20.25">
      <c r="A33" s="25" t="s">
        <v>7</v>
      </c>
      <c r="B33" s="32"/>
      <c r="C33" s="32"/>
      <c r="D33" s="32"/>
      <c r="E33" s="31"/>
      <c r="F33" s="31"/>
      <c r="G33" s="31"/>
      <c r="H33" s="31"/>
      <c r="I33" s="44"/>
      <c r="J33" s="45"/>
      <c r="K33" s="36"/>
      <c r="L33" s="13"/>
      <c r="M33" s="13"/>
      <c r="N33" s="13"/>
      <c r="O33" s="2"/>
      <c r="P33" s="2"/>
      <c r="Q33" s="2"/>
    </row>
    <row r="34" spans="1:17" ht="20.25">
      <c r="A34" s="25" t="s">
        <v>10</v>
      </c>
      <c r="B34" s="25"/>
      <c r="C34" s="32"/>
      <c r="D34" s="54"/>
      <c r="E34" s="25"/>
      <c r="F34" s="25"/>
      <c r="G34" s="46"/>
      <c r="H34" s="46"/>
      <c r="I34" s="46"/>
      <c r="J34" s="47"/>
      <c r="K34" s="36"/>
      <c r="L34" s="13"/>
      <c r="M34" s="13"/>
      <c r="N34" s="13"/>
      <c r="O34" s="2"/>
      <c r="P34" s="2"/>
      <c r="Q34" s="2"/>
    </row>
    <row r="35" spans="1:17" ht="20.25">
      <c r="A35" s="25"/>
      <c r="B35" s="25"/>
      <c r="C35" s="26"/>
      <c r="D35" s="25"/>
      <c r="E35" s="27"/>
      <c r="F35" s="27"/>
      <c r="G35" s="27"/>
      <c r="H35" s="27"/>
      <c r="I35" s="48"/>
      <c r="J35" s="49"/>
      <c r="K35" s="50"/>
      <c r="L35" s="13"/>
      <c r="M35" s="13"/>
      <c r="N35" s="13"/>
      <c r="O35" s="2"/>
      <c r="P35" s="2"/>
      <c r="Q35" s="2"/>
    </row>
    <row r="36" spans="1:17" ht="20.25">
      <c r="A36" s="13"/>
      <c r="B36" s="13"/>
      <c r="C36" s="41"/>
      <c r="D36" s="4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"/>
      <c r="P36" s="2"/>
      <c r="Q36" s="2"/>
    </row>
    <row r="37" spans="1:17" ht="20.25">
      <c r="A37" s="13"/>
      <c r="B37" s="13"/>
      <c r="C37" s="41"/>
      <c r="D37" s="4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2"/>
      <c r="P37" s="2"/>
      <c r="Q37" s="2"/>
    </row>
    <row r="38" spans="1:17" ht="20.25">
      <c r="A38" s="13"/>
      <c r="B38" s="13"/>
      <c r="C38" s="41"/>
      <c r="D38" s="4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2"/>
      <c r="P38" s="2"/>
      <c r="Q38" s="2"/>
    </row>
    <row r="39" spans="1:17" ht="20.25">
      <c r="A39" s="13"/>
      <c r="B39" s="13"/>
      <c r="C39" s="41"/>
      <c r="D39" s="4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2"/>
      <c r="P39" s="2"/>
      <c r="Q39" s="2"/>
    </row>
    <row r="40" spans="1:17" ht="20.25">
      <c r="A40" s="13"/>
      <c r="B40" s="13"/>
      <c r="C40" s="41"/>
      <c r="D40" s="4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"/>
      <c r="P40" s="2"/>
      <c r="Q40" s="2"/>
    </row>
    <row r="41" spans="1:17" ht="20.25">
      <c r="A41" s="13"/>
      <c r="B41" s="13"/>
      <c r="C41" s="41"/>
      <c r="D41" s="4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2"/>
      <c r="P41" s="2"/>
      <c r="Q41" s="2"/>
    </row>
    <row r="42" spans="1:16" ht="20.25">
      <c r="A42" s="13"/>
      <c r="B42" s="13"/>
      <c r="C42" s="43" t="s">
        <v>64</v>
      </c>
      <c r="D42" s="42"/>
      <c r="E42" s="13"/>
      <c r="F42" s="13"/>
      <c r="G42" s="13"/>
      <c r="H42" s="13"/>
      <c r="I42" s="13"/>
      <c r="J42" s="13"/>
      <c r="K42" s="13" t="s">
        <v>66</v>
      </c>
      <c r="L42" s="13"/>
      <c r="M42" s="13"/>
      <c r="N42" s="13"/>
      <c r="O42" s="2"/>
      <c r="P42" s="2"/>
    </row>
    <row r="43" spans="1:16" ht="20.25">
      <c r="A43" s="25" t="s">
        <v>7</v>
      </c>
      <c r="B43" s="32" t="s">
        <v>61</v>
      </c>
      <c r="C43" s="32" t="s">
        <v>62</v>
      </c>
      <c r="D43" s="32" t="s">
        <v>63</v>
      </c>
      <c r="E43" s="31"/>
      <c r="F43" s="31" t="s">
        <v>6</v>
      </c>
      <c r="G43" s="31" t="s">
        <v>6</v>
      </c>
      <c r="H43" s="31" t="s">
        <v>6</v>
      </c>
      <c r="I43" s="44" t="s">
        <v>18</v>
      </c>
      <c r="J43" s="45"/>
      <c r="K43" s="36">
        <v>1300</v>
      </c>
      <c r="L43" s="13"/>
      <c r="M43" s="13"/>
      <c r="N43" s="13"/>
      <c r="O43" s="2"/>
      <c r="P43" s="2"/>
    </row>
    <row r="44" spans="1:16" ht="40.5">
      <c r="A44" s="25" t="s">
        <v>10</v>
      </c>
      <c r="B44" s="25" t="s">
        <v>38</v>
      </c>
      <c r="C44" s="32" t="s">
        <v>52</v>
      </c>
      <c r="D44" s="54" t="s">
        <v>11</v>
      </c>
      <c r="E44" s="25" t="s">
        <v>6</v>
      </c>
      <c r="F44" s="25" t="s">
        <v>6</v>
      </c>
      <c r="G44" s="46" t="s">
        <v>6</v>
      </c>
      <c r="H44" s="46" t="s">
        <v>6</v>
      </c>
      <c r="I44" s="46" t="s">
        <v>18</v>
      </c>
      <c r="J44" s="47"/>
      <c r="K44" s="36">
        <v>5000</v>
      </c>
      <c r="L44" s="13"/>
      <c r="M44" s="13"/>
      <c r="N44" s="13"/>
      <c r="O44" s="2"/>
      <c r="P44" s="2"/>
    </row>
    <row r="45" spans="1:16" ht="101.25">
      <c r="A45" s="25"/>
      <c r="B45" s="25" t="s">
        <v>58</v>
      </c>
      <c r="C45" s="26" t="s">
        <v>76</v>
      </c>
      <c r="D45" s="25" t="s">
        <v>78</v>
      </c>
      <c r="E45" s="27" t="s">
        <v>6</v>
      </c>
      <c r="F45" s="27"/>
      <c r="G45" s="27"/>
      <c r="H45" s="27" t="s">
        <v>6</v>
      </c>
      <c r="I45" s="48" t="s">
        <v>69</v>
      </c>
      <c r="J45" s="49"/>
      <c r="K45" s="50">
        <v>10000</v>
      </c>
      <c r="L45" s="13"/>
      <c r="M45" s="13"/>
      <c r="N45" s="13"/>
      <c r="O45" s="2"/>
      <c r="P45" s="2"/>
    </row>
    <row r="46" spans="1:17" ht="20.25">
      <c r="A46" s="13"/>
      <c r="B46" s="13" t="s">
        <v>75</v>
      </c>
      <c r="C46" s="41"/>
      <c r="D46" s="4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"/>
      <c r="P46" s="2"/>
      <c r="Q46" s="2"/>
    </row>
    <row r="47" spans="1:17" ht="20.25">
      <c r="A47" s="13"/>
      <c r="B47" s="13"/>
      <c r="C47" s="41"/>
      <c r="D47" s="4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"/>
      <c r="P47" s="2"/>
      <c r="Q47" s="2"/>
    </row>
    <row r="48" spans="1:17" ht="20.25">
      <c r="A48" s="13"/>
      <c r="B48" s="13"/>
      <c r="C48" s="41"/>
      <c r="D48" s="4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2"/>
      <c r="P48" s="2"/>
      <c r="Q48" s="2"/>
    </row>
    <row r="49" spans="1:17" ht="20.25">
      <c r="A49" s="13"/>
      <c r="B49" s="13"/>
      <c r="C49" s="41"/>
      <c r="D49" s="4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2"/>
      <c r="P49" s="2"/>
      <c r="Q49" s="2"/>
    </row>
    <row r="50" spans="1:17" ht="20.25">
      <c r="A50" s="13"/>
      <c r="B50" s="13"/>
      <c r="C50" s="41"/>
      <c r="D50" s="4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2"/>
      <c r="P50" s="2"/>
      <c r="Q50" s="2"/>
    </row>
    <row r="51" spans="1:17" ht="20.25">
      <c r="A51" s="13"/>
      <c r="B51" s="13"/>
      <c r="C51" s="41"/>
      <c r="D51" s="4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2"/>
      <c r="P51" s="2"/>
      <c r="Q51" s="2"/>
    </row>
    <row r="52" spans="1:17" ht="20.25">
      <c r="A52" s="13"/>
      <c r="B52" s="13"/>
      <c r="C52" s="41"/>
      <c r="D52" s="4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"/>
      <c r="P52" s="2"/>
      <c r="Q52" s="2"/>
    </row>
    <row r="53" spans="1:17" ht="20.25">
      <c r="A53" s="13"/>
      <c r="B53" s="13"/>
      <c r="C53" s="41"/>
      <c r="D53" s="4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"/>
      <c r="P53" s="2"/>
      <c r="Q53" s="2"/>
    </row>
    <row r="54" spans="1:17" ht="20.25">
      <c r="A54" s="13"/>
      <c r="B54" s="13"/>
      <c r="C54" s="41"/>
      <c r="D54" s="4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"/>
      <c r="P54" s="2"/>
      <c r="Q54" s="2"/>
    </row>
    <row r="55" spans="1:17" ht="20.25">
      <c r="A55" s="13"/>
      <c r="B55" s="13"/>
      <c r="C55" s="41"/>
      <c r="D55" s="4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"/>
      <c r="P55" s="2"/>
      <c r="Q55" s="2"/>
    </row>
    <row r="56" spans="1:17" ht="20.25">
      <c r="A56" s="13"/>
      <c r="B56" s="13"/>
      <c r="C56" s="41"/>
      <c r="D56" s="4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"/>
      <c r="P56" s="2"/>
      <c r="Q56" s="2"/>
    </row>
    <row r="57" spans="1:17" ht="20.25">
      <c r="A57" s="13"/>
      <c r="B57" s="13"/>
      <c r="C57" s="41"/>
      <c r="D57" s="4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"/>
      <c r="P57" s="2"/>
      <c r="Q57" s="2"/>
    </row>
    <row r="58" spans="1:17" ht="20.25">
      <c r="A58" s="13"/>
      <c r="B58" s="13"/>
      <c r="C58" s="41"/>
      <c r="D58" s="4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2"/>
      <c r="P58" s="2"/>
      <c r="Q58" s="2"/>
    </row>
    <row r="59" spans="1:17" ht="20.25">
      <c r="A59" s="13"/>
      <c r="B59" s="13"/>
      <c r="C59" s="41"/>
      <c r="D59" s="4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2"/>
      <c r="P59" s="2"/>
      <c r="Q59" s="2"/>
    </row>
    <row r="60" spans="1:17" ht="20.25">
      <c r="A60" s="13"/>
      <c r="B60" s="13"/>
      <c r="C60" s="41"/>
      <c r="D60" s="4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2"/>
      <c r="P60" s="2"/>
      <c r="Q60" s="2"/>
    </row>
    <row r="61" spans="1:17" ht="20.25">
      <c r="A61" s="13"/>
      <c r="B61" s="13"/>
      <c r="C61" s="41"/>
      <c r="D61" s="4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"/>
      <c r="P61" s="2"/>
      <c r="Q61" s="2"/>
    </row>
    <row r="62" spans="1:17" ht="20.25">
      <c r="A62" s="13"/>
      <c r="B62" s="13"/>
      <c r="C62" s="43" t="s">
        <v>59</v>
      </c>
      <c r="D62" s="4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"/>
      <c r="P62" s="2"/>
      <c r="Q62" s="2"/>
    </row>
    <row r="63" spans="1:16" ht="40.5">
      <c r="A63" s="25" t="s">
        <v>7</v>
      </c>
      <c r="B63" s="35" t="s">
        <v>35</v>
      </c>
      <c r="C63" s="26" t="s">
        <v>60</v>
      </c>
      <c r="D63" s="35">
        <v>9530</v>
      </c>
      <c r="E63" s="46"/>
      <c r="F63" s="25" t="s">
        <v>6</v>
      </c>
      <c r="G63" s="25"/>
      <c r="H63" s="35" t="s">
        <v>18</v>
      </c>
      <c r="I63" s="41"/>
      <c r="J63" s="13"/>
      <c r="K63" s="13"/>
      <c r="L63" s="13"/>
      <c r="M63" s="13"/>
      <c r="N63" s="13"/>
      <c r="O63" s="2"/>
      <c r="P63" s="2"/>
    </row>
    <row r="64" spans="1:16" ht="20.25">
      <c r="A64" s="25" t="s">
        <v>10</v>
      </c>
      <c r="B64" s="25" t="s">
        <v>42</v>
      </c>
      <c r="C64" s="26" t="s">
        <v>19</v>
      </c>
      <c r="D64" s="35">
        <v>5000</v>
      </c>
      <c r="E64" s="25" t="s">
        <v>6</v>
      </c>
      <c r="F64" s="25"/>
      <c r="G64" s="46" t="s">
        <v>6</v>
      </c>
      <c r="H64" s="46" t="s">
        <v>18</v>
      </c>
      <c r="I64" s="13"/>
      <c r="J64" s="13"/>
      <c r="K64" s="13"/>
      <c r="L64" s="13"/>
      <c r="M64" s="13"/>
      <c r="N64" s="13"/>
      <c r="O64" s="2"/>
      <c r="P64" s="2"/>
    </row>
    <row r="65" spans="1:16" ht="40.5">
      <c r="A65" s="25" t="s">
        <v>14</v>
      </c>
      <c r="B65" s="25" t="s">
        <v>15</v>
      </c>
      <c r="C65" s="26" t="s">
        <v>16</v>
      </c>
      <c r="D65" s="35">
        <v>1165</v>
      </c>
      <c r="E65" s="27" t="s">
        <v>6</v>
      </c>
      <c r="F65" s="27"/>
      <c r="G65" s="27"/>
      <c r="H65" s="13" t="s">
        <v>18</v>
      </c>
      <c r="I65" s="13"/>
      <c r="J65" s="13"/>
      <c r="K65" s="13"/>
      <c r="L65" s="13"/>
      <c r="M65" s="13"/>
      <c r="N65" s="13"/>
      <c r="O65" s="2"/>
      <c r="P65" s="2"/>
    </row>
    <row r="66" spans="1:16" ht="20.25">
      <c r="A66" s="41"/>
      <c r="B66" s="41"/>
      <c r="C66" s="41"/>
      <c r="D66" s="51"/>
      <c r="E66" s="41"/>
      <c r="F66" s="41"/>
      <c r="G66" s="41"/>
      <c r="H66" s="41"/>
      <c r="I66" s="13"/>
      <c r="J66" s="13"/>
      <c r="K66" s="13"/>
      <c r="L66" s="13"/>
      <c r="M66" s="13"/>
      <c r="N66" s="13"/>
      <c r="O66" s="2"/>
      <c r="P66" s="2"/>
    </row>
    <row r="67" spans="1:16" ht="20.25">
      <c r="A67" s="13"/>
      <c r="B67" s="13"/>
      <c r="C67" s="43" t="s">
        <v>46</v>
      </c>
      <c r="D67" s="4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2"/>
      <c r="P67" s="2"/>
    </row>
    <row r="68" spans="1:16" ht="20.25">
      <c r="A68" s="13" t="s">
        <v>1</v>
      </c>
      <c r="B68" s="13" t="s">
        <v>2</v>
      </c>
      <c r="C68" s="41" t="s">
        <v>3</v>
      </c>
      <c r="D68" s="42" t="s">
        <v>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2"/>
      <c r="P68" s="2"/>
    </row>
    <row r="69" spans="1:16" ht="20.25">
      <c r="A69" s="25" t="s">
        <v>7</v>
      </c>
      <c r="B69" s="25" t="s">
        <v>35</v>
      </c>
      <c r="C69" s="25" t="s">
        <v>8</v>
      </c>
      <c r="D69" s="35">
        <v>5000</v>
      </c>
      <c r="E69" s="25" t="s">
        <v>6</v>
      </c>
      <c r="F69" s="25"/>
      <c r="G69" s="46" t="s">
        <v>6</v>
      </c>
      <c r="H69" s="46" t="s">
        <v>18</v>
      </c>
      <c r="I69" s="47"/>
      <c r="J69" s="13"/>
      <c r="K69" s="13"/>
      <c r="L69" s="13"/>
      <c r="M69" s="13"/>
      <c r="N69" s="13"/>
      <c r="O69" s="2"/>
      <c r="P69" s="2"/>
    </row>
    <row r="70" spans="1:16" ht="2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2"/>
      <c r="P70" s="2"/>
    </row>
    <row r="71" spans="1:16" ht="20.25">
      <c r="A71" s="13"/>
      <c r="B71" s="13"/>
      <c r="C71" s="41"/>
      <c r="D71" s="4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2"/>
      <c r="P71" s="2"/>
    </row>
    <row r="72" spans="1:16" ht="20.25">
      <c r="A72" s="13"/>
      <c r="B72" s="13"/>
      <c r="C72" s="43" t="s">
        <v>28</v>
      </c>
      <c r="D72" s="4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2"/>
      <c r="P72" s="2"/>
    </row>
    <row r="73" spans="1:16" ht="20.25">
      <c r="A73" s="13" t="s">
        <v>1</v>
      </c>
      <c r="B73" s="13" t="s">
        <v>2</v>
      </c>
      <c r="C73" s="41" t="s">
        <v>3</v>
      </c>
      <c r="D73" s="42" t="s">
        <v>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2"/>
      <c r="P73" s="2"/>
    </row>
    <row r="74" spans="1:16" ht="40.5">
      <c r="A74" s="25" t="s">
        <v>10</v>
      </c>
      <c r="B74" s="25" t="s">
        <v>38</v>
      </c>
      <c r="C74" s="26" t="s">
        <v>21</v>
      </c>
      <c r="D74" s="35">
        <v>750</v>
      </c>
      <c r="E74" s="25" t="s">
        <v>6</v>
      </c>
      <c r="F74" s="25" t="s">
        <v>6</v>
      </c>
      <c r="G74" s="46" t="s">
        <v>6</v>
      </c>
      <c r="H74" s="46" t="s">
        <v>18</v>
      </c>
      <c r="I74" s="47"/>
      <c r="J74" s="13"/>
      <c r="K74" s="13"/>
      <c r="L74" s="13"/>
      <c r="M74" s="13"/>
      <c r="N74" s="13"/>
      <c r="O74" s="2"/>
      <c r="P74" s="2"/>
    </row>
    <row r="75" spans="1:16" ht="40.5">
      <c r="A75" s="25"/>
      <c r="B75" s="25" t="s">
        <v>40</v>
      </c>
      <c r="C75" s="26" t="s">
        <v>22</v>
      </c>
      <c r="D75" s="35">
        <v>18000</v>
      </c>
      <c r="E75" s="25" t="s">
        <v>6</v>
      </c>
      <c r="F75" s="25" t="s">
        <v>6</v>
      </c>
      <c r="G75" s="46" t="s">
        <v>6</v>
      </c>
      <c r="H75" s="46" t="s">
        <v>18</v>
      </c>
      <c r="I75" s="47"/>
      <c r="J75" s="13"/>
      <c r="K75" s="13"/>
      <c r="L75" s="13"/>
      <c r="M75" s="13"/>
      <c r="N75" s="13"/>
      <c r="O75" s="2"/>
      <c r="P75" s="2"/>
    </row>
    <row r="76" spans="1:16" ht="40.5">
      <c r="A76" s="25"/>
      <c r="B76" s="25" t="s">
        <v>42</v>
      </c>
      <c r="C76" s="26" t="s">
        <v>23</v>
      </c>
      <c r="D76" s="35">
        <v>732</v>
      </c>
      <c r="E76" s="25" t="s">
        <v>6</v>
      </c>
      <c r="F76" s="25"/>
      <c r="G76" s="46" t="s">
        <v>6</v>
      </c>
      <c r="H76" s="46" t="s">
        <v>18</v>
      </c>
      <c r="I76" s="49"/>
      <c r="J76" s="13"/>
      <c r="K76" s="13"/>
      <c r="L76" s="13"/>
      <c r="M76" s="13"/>
      <c r="N76" s="13"/>
      <c r="O76" s="2"/>
      <c r="P76" s="2"/>
    </row>
    <row r="77" spans="1:16" ht="20.25">
      <c r="A77" s="41"/>
      <c r="B77" s="41"/>
      <c r="C77" s="41"/>
      <c r="D77" s="52">
        <f>SUM(D74:D76)</f>
        <v>19482</v>
      </c>
      <c r="E77" s="41"/>
      <c r="F77" s="41"/>
      <c r="G77" s="41"/>
      <c r="H77" s="41"/>
      <c r="I77" s="13"/>
      <c r="J77" s="13"/>
      <c r="K77" s="13"/>
      <c r="L77" s="13"/>
      <c r="M77" s="13"/>
      <c r="N77" s="13"/>
      <c r="O77" s="2"/>
      <c r="P77" s="2"/>
    </row>
    <row r="78" spans="1:17" ht="1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1" ht="12.75">
      <c r="A79" s="1" t="s">
        <v>29</v>
      </c>
      <c r="B79" s="1"/>
      <c r="K79"/>
    </row>
    <row r="80" spans="1:2" ht="12.75">
      <c r="A80" s="1" t="s">
        <v>77</v>
      </c>
      <c r="B80" s="1"/>
    </row>
    <row r="81" spans="1:11" ht="12.75">
      <c r="A81" s="1" t="s">
        <v>30</v>
      </c>
      <c r="B81" s="1"/>
      <c r="I81"/>
      <c r="J81"/>
      <c r="K81"/>
    </row>
    <row r="82" spans="1:11" ht="12.75">
      <c r="A82" s="1" t="s">
        <v>31</v>
      </c>
      <c r="B82" s="1"/>
      <c r="I82"/>
      <c r="J82"/>
      <c r="K82"/>
    </row>
    <row r="83" spans="1:11" ht="12.75">
      <c r="A83" s="1" t="s">
        <v>85</v>
      </c>
      <c r="B83" s="1"/>
      <c r="I83"/>
      <c r="J83"/>
      <c r="K83"/>
    </row>
    <row r="84" spans="1:11" ht="12.75">
      <c r="A84" s="1" t="s">
        <v>47</v>
      </c>
      <c r="I84"/>
      <c r="J84"/>
      <c r="K84"/>
    </row>
    <row r="85" spans="9:11" ht="12.75">
      <c r="I85"/>
      <c r="J85"/>
      <c r="K85"/>
    </row>
    <row r="86" spans="9:11" ht="12.75">
      <c r="I86"/>
      <c r="J86"/>
      <c r="K86"/>
    </row>
  </sheetData>
  <sheetProtection/>
  <printOptions/>
  <pageMargins left="0.25" right="0" top="1" bottom="1" header="0.5" footer="0.5"/>
  <pageSetup fitToHeight="2" fitToWidth="1"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F12" sqref="F12"/>
    </sheetView>
  </sheetViews>
  <sheetFormatPr defaultColWidth="9.140625" defaultRowHeight="12.75"/>
  <cols>
    <col min="2" max="2" width="20.28125" style="0" customWidth="1"/>
    <col min="3" max="3" width="46.00390625" style="0" customWidth="1"/>
    <col min="4" max="4" width="11.8515625" style="0" customWidth="1"/>
    <col min="5" max="5" width="10.7109375" style="0" customWidth="1"/>
    <col min="6" max="6" width="10.140625" style="0" customWidth="1"/>
  </cols>
  <sheetData>
    <row r="2" spans="1:6" s="9" customFormat="1" ht="80.25">
      <c r="A2" s="8" t="s">
        <v>1</v>
      </c>
      <c r="B2" s="8" t="s">
        <v>2</v>
      </c>
      <c r="C2" s="8" t="s">
        <v>3</v>
      </c>
      <c r="D2" s="9" t="s">
        <v>25</v>
      </c>
      <c r="E2" s="9" t="s">
        <v>43</v>
      </c>
      <c r="F2" s="9" t="s">
        <v>44</v>
      </c>
    </row>
    <row r="3" spans="1:6" ht="12.75">
      <c r="A3" s="4" t="s">
        <v>4</v>
      </c>
      <c r="B3" s="4" t="s">
        <v>34</v>
      </c>
      <c r="C3" s="4" t="s">
        <v>5</v>
      </c>
      <c r="D3" s="7" t="s">
        <v>6</v>
      </c>
      <c r="E3" s="7" t="s">
        <v>6</v>
      </c>
      <c r="F3" s="10" t="s">
        <v>6</v>
      </c>
    </row>
    <row r="4" spans="1:6" ht="12.75">
      <c r="A4" s="4" t="s">
        <v>7</v>
      </c>
      <c r="B4" s="4" t="s">
        <v>35</v>
      </c>
      <c r="C4" s="4" t="s">
        <v>33</v>
      </c>
      <c r="D4" s="7"/>
      <c r="E4" s="7" t="s">
        <v>6</v>
      </c>
      <c r="F4" s="7"/>
    </row>
    <row r="5" spans="1:6" ht="12.75">
      <c r="A5" s="4"/>
      <c r="B5" s="4" t="s">
        <v>36</v>
      </c>
      <c r="C5" s="4" t="s">
        <v>9</v>
      </c>
      <c r="D5" s="7" t="s">
        <v>6</v>
      </c>
      <c r="E5" s="7" t="s">
        <v>6</v>
      </c>
      <c r="F5" s="7"/>
    </row>
    <row r="6" spans="1:6" ht="12.75">
      <c r="A6" s="4"/>
      <c r="B6" s="4" t="s">
        <v>37</v>
      </c>
      <c r="C6" s="6" t="s">
        <v>27</v>
      </c>
      <c r="D6" s="7"/>
      <c r="E6" s="7" t="s">
        <v>6</v>
      </c>
      <c r="F6" s="7" t="s">
        <v>6</v>
      </c>
    </row>
    <row r="7" spans="1:6" ht="12.75">
      <c r="A7" s="4" t="s">
        <v>10</v>
      </c>
      <c r="B7" s="4" t="s">
        <v>38</v>
      </c>
      <c r="C7" s="4" t="s">
        <v>11</v>
      </c>
      <c r="D7" s="7" t="s">
        <v>6</v>
      </c>
      <c r="E7" s="7"/>
      <c r="F7" s="7"/>
    </row>
    <row r="8" spans="1:6" ht="11.25" customHeight="1">
      <c r="A8" s="4"/>
      <c r="B8" s="4" t="s">
        <v>39</v>
      </c>
      <c r="C8" s="5" t="s">
        <v>12</v>
      </c>
      <c r="D8" s="7" t="s">
        <v>6</v>
      </c>
      <c r="E8" s="7" t="s">
        <v>6</v>
      </c>
      <c r="F8" s="7"/>
    </row>
    <row r="9" spans="1:6" ht="12.75">
      <c r="A9" s="4"/>
      <c r="B9" s="4" t="s">
        <v>40</v>
      </c>
      <c r="C9" s="4" t="s">
        <v>20</v>
      </c>
      <c r="D9" s="7"/>
      <c r="E9" s="7" t="s">
        <v>6</v>
      </c>
      <c r="F9" s="7"/>
    </row>
    <row r="10" spans="1:6" ht="12.75">
      <c r="A10" s="4"/>
      <c r="B10" s="4" t="s">
        <v>41</v>
      </c>
      <c r="C10" s="4" t="s">
        <v>13</v>
      </c>
      <c r="D10" s="7" t="s">
        <v>6</v>
      </c>
      <c r="E10" s="7" t="s">
        <v>6</v>
      </c>
      <c r="F10" s="7"/>
    </row>
    <row r="11" spans="1:6" ht="12.75">
      <c r="A11" s="4"/>
      <c r="B11" s="4" t="s">
        <v>42</v>
      </c>
      <c r="C11" s="4" t="s">
        <v>19</v>
      </c>
      <c r="D11" s="7"/>
      <c r="E11" s="7" t="s">
        <v>6</v>
      </c>
      <c r="F11" s="7"/>
    </row>
    <row r="12" spans="1:6" ht="12.75">
      <c r="A12" s="4" t="s">
        <v>14</v>
      </c>
      <c r="B12" s="4" t="s">
        <v>15</v>
      </c>
      <c r="C12" s="4" t="s">
        <v>16</v>
      </c>
      <c r="D12" s="7" t="s">
        <v>6</v>
      </c>
      <c r="E12" s="7"/>
      <c r="F12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2015-03-31T16:22:40Z</cp:lastPrinted>
  <dcterms:created xsi:type="dcterms:W3CDTF">2007-12-21T22:32:58Z</dcterms:created>
  <dcterms:modified xsi:type="dcterms:W3CDTF">2015-03-31T16:24:00Z</dcterms:modified>
  <cp:category/>
  <cp:version/>
  <cp:contentType/>
  <cp:contentStatus/>
</cp:coreProperties>
</file>