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rnd71aspirations_msa_Dissolv" sheetId="1" r:id="rId1"/>
  </sheets>
  <definedNames>
    <definedName name="DATABASE">'rnd71aspirations_msa_Dissolv'!$A$4:$E$16</definedName>
  </definedNames>
  <calcPr fullCalcOnLoad="1"/>
</workbook>
</file>

<file path=xl/sharedStrings.xml><?xml version="1.0" encoding="utf-8"?>
<sst xmlns="http://schemas.openxmlformats.org/spreadsheetml/2006/main" count="24" uniqueCount="24">
  <si>
    <t>Round 7.1 Households</t>
  </si>
  <si>
    <t>Round 7.1 Employment</t>
  </si>
  <si>
    <t>Aspirations Households</t>
  </si>
  <si>
    <t>Aspirations Employment</t>
  </si>
  <si>
    <t>Aspirations Household Shift</t>
  </si>
  <si>
    <t>Aspirations Employment Shift</t>
  </si>
  <si>
    <t>District of Columbia</t>
  </si>
  <si>
    <t>Montgomery</t>
  </si>
  <si>
    <t>Prince George's</t>
  </si>
  <si>
    <t>Arlington</t>
  </si>
  <si>
    <t>Alexandria</t>
  </si>
  <si>
    <t>Fairfax</t>
  </si>
  <si>
    <t>Loudoun</t>
  </si>
  <si>
    <t>Prince William</t>
  </si>
  <si>
    <t>Frederick</t>
  </si>
  <si>
    <t>Charles</t>
  </si>
  <si>
    <t>Calvert</t>
  </si>
  <si>
    <t>Stafford</t>
  </si>
  <si>
    <t>Jurisdiction</t>
  </si>
  <si>
    <t>Total</t>
  </si>
  <si>
    <t>Round 7.1 Jobs / HHS Balance</t>
  </si>
  <si>
    <t>Aspirations Jobs / HHS Balance</t>
  </si>
  <si>
    <t>Aspiration Scenario Land Use by Jurisdiction:</t>
  </si>
  <si>
    <t>2030 Households and Employment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</si>
</sst>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64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/>
    </xf>
    <xf numFmtId="1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1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2" fontId="6" fillId="3" borderId="1" xfId="0" applyNumberFormat="1" applyFont="1" applyFill="1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2" fontId="5" fillId="0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9.140625" style="1" customWidth="1"/>
    <col min="2" max="2" width="12.7109375" style="2" customWidth="1"/>
    <col min="3" max="3" width="15.28125" style="2" customWidth="1"/>
    <col min="4" max="4" width="13.28125" style="2" customWidth="1"/>
    <col min="5" max="6" width="12.57421875" style="1" customWidth="1"/>
    <col min="7" max="7" width="13.00390625" style="2" customWidth="1"/>
    <col min="8" max="8" width="13.140625" style="2" customWidth="1"/>
    <col min="9" max="9" width="13.57421875" style="2" customWidth="1"/>
    <col min="10" max="10" width="13.140625" style="2" customWidth="1"/>
  </cols>
  <sheetData>
    <row r="1" spans="1:10" s="5" customFormat="1" ht="15.75">
      <c r="A1" s="6" t="s">
        <v>22</v>
      </c>
      <c r="B1" s="7"/>
      <c r="C1" s="7"/>
      <c r="D1" s="7"/>
      <c r="E1" s="11"/>
      <c r="F1" s="11"/>
      <c r="G1" s="4"/>
      <c r="H1" s="4"/>
      <c r="I1" s="4"/>
      <c r="J1" s="4"/>
    </row>
    <row r="2" spans="1:10" s="5" customFormat="1" ht="15.75">
      <c r="A2" s="6" t="s">
        <v>23</v>
      </c>
      <c r="B2" s="7"/>
      <c r="C2" s="7"/>
      <c r="D2" s="7"/>
      <c r="E2" s="11"/>
      <c r="F2" s="11"/>
      <c r="G2" s="4"/>
      <c r="H2" s="4"/>
      <c r="I2" s="4"/>
      <c r="J2" s="4"/>
    </row>
    <row r="3" spans="1:4" ht="15.75">
      <c r="A3" s="8"/>
      <c r="B3" s="9"/>
      <c r="C3" s="9"/>
      <c r="D3" s="9"/>
    </row>
    <row r="4" spans="1:9" s="3" customFormat="1" ht="48.75" customHeight="1">
      <c r="A4" s="14" t="s">
        <v>18</v>
      </c>
      <c r="B4" s="12" t="s">
        <v>0</v>
      </c>
      <c r="C4" s="12" t="s">
        <v>4</v>
      </c>
      <c r="D4" s="15" t="s">
        <v>2</v>
      </c>
      <c r="E4" s="12" t="s">
        <v>1</v>
      </c>
      <c r="F4" s="12" t="s">
        <v>5</v>
      </c>
      <c r="G4" s="15" t="s">
        <v>3</v>
      </c>
      <c r="H4" s="23" t="s">
        <v>20</v>
      </c>
      <c r="I4" s="25" t="s">
        <v>21</v>
      </c>
    </row>
    <row r="5" spans="1:10" ht="15.75">
      <c r="A5" s="16" t="s">
        <v>6</v>
      </c>
      <c r="B5" s="17">
        <v>325750</v>
      </c>
      <c r="C5" s="17">
        <f>D5-B5</f>
        <v>42060</v>
      </c>
      <c r="D5" s="18">
        <v>367810</v>
      </c>
      <c r="E5" s="17">
        <v>881420</v>
      </c>
      <c r="F5" s="17">
        <f>G5-E5</f>
        <v>9870</v>
      </c>
      <c r="G5" s="18">
        <v>891290</v>
      </c>
      <c r="H5" s="24">
        <f aca="true" t="shared" si="0" ref="H5:H17">E5/B5</f>
        <v>2.705817344589409</v>
      </c>
      <c r="I5" s="26">
        <f aca="true" t="shared" si="1" ref="I5:I17">G5/D5</f>
        <v>2.423234822326745</v>
      </c>
      <c r="J5"/>
    </row>
    <row r="6" spans="1:10" ht="15.75">
      <c r="A6" s="16" t="s">
        <v>7</v>
      </c>
      <c r="B6" s="17">
        <v>438660</v>
      </c>
      <c r="C6" s="17">
        <f aca="true" t="shared" si="2" ref="C6:C16">D6-B6</f>
        <v>20270</v>
      </c>
      <c r="D6" s="18">
        <v>458930</v>
      </c>
      <c r="E6" s="17">
        <v>667440</v>
      </c>
      <c r="F6" s="17">
        <f aca="true" t="shared" si="3" ref="F6:F17">G6-E6</f>
        <v>-2600</v>
      </c>
      <c r="G6" s="18">
        <v>664840</v>
      </c>
      <c r="H6" s="24">
        <f t="shared" si="0"/>
        <v>1.5215428805908904</v>
      </c>
      <c r="I6" s="22">
        <f t="shared" si="1"/>
        <v>1.44867408973046</v>
      </c>
      <c r="J6"/>
    </row>
    <row r="7" spans="1:10" ht="15.75">
      <c r="A7" s="16" t="s">
        <v>8</v>
      </c>
      <c r="B7" s="17">
        <v>380460</v>
      </c>
      <c r="C7" s="17">
        <f t="shared" si="2"/>
        <v>11140</v>
      </c>
      <c r="D7" s="18">
        <v>391600</v>
      </c>
      <c r="E7" s="17">
        <v>520950</v>
      </c>
      <c r="F7" s="17">
        <f t="shared" si="3"/>
        <v>16120</v>
      </c>
      <c r="G7" s="18">
        <v>537070</v>
      </c>
      <c r="H7" s="24">
        <f t="shared" si="0"/>
        <v>1.3692635231036114</v>
      </c>
      <c r="I7" s="26">
        <f t="shared" si="1"/>
        <v>1.3714759959141982</v>
      </c>
      <c r="J7"/>
    </row>
    <row r="8" spans="1:10" ht="15.75">
      <c r="A8" s="16" t="s">
        <v>9</v>
      </c>
      <c r="B8" s="17">
        <v>117810</v>
      </c>
      <c r="C8" s="17">
        <f t="shared" si="2"/>
        <v>11480</v>
      </c>
      <c r="D8" s="18">
        <v>129290</v>
      </c>
      <c r="E8" s="17">
        <v>258450</v>
      </c>
      <c r="F8" s="17">
        <f t="shared" si="3"/>
        <v>-8190</v>
      </c>
      <c r="G8" s="18">
        <v>250260</v>
      </c>
      <c r="H8" s="24">
        <f t="shared" si="0"/>
        <v>2.1937866055513116</v>
      </c>
      <c r="I8" s="26">
        <f t="shared" si="1"/>
        <v>1.9356485420372804</v>
      </c>
      <c r="J8"/>
    </row>
    <row r="9" spans="1:10" ht="15.75">
      <c r="A9" s="16" t="s">
        <v>10</v>
      </c>
      <c r="B9" s="17">
        <v>86950</v>
      </c>
      <c r="C9" s="17">
        <f t="shared" si="2"/>
        <v>6680</v>
      </c>
      <c r="D9" s="18">
        <v>93630</v>
      </c>
      <c r="E9" s="17">
        <v>141500</v>
      </c>
      <c r="F9" s="17">
        <f t="shared" si="3"/>
        <v>1810</v>
      </c>
      <c r="G9" s="18">
        <v>143310</v>
      </c>
      <c r="H9" s="24">
        <f t="shared" si="0"/>
        <v>1.6273720529039677</v>
      </c>
      <c r="I9" s="22">
        <f t="shared" si="1"/>
        <v>1.5305991669336751</v>
      </c>
      <c r="J9"/>
    </row>
    <row r="10" spans="1:10" ht="15.75">
      <c r="A10" s="16" t="s">
        <v>11</v>
      </c>
      <c r="B10" s="17">
        <v>500120</v>
      </c>
      <c r="C10" s="17">
        <f t="shared" si="2"/>
        <v>3970</v>
      </c>
      <c r="D10" s="18">
        <v>504090</v>
      </c>
      <c r="E10" s="17">
        <v>907210</v>
      </c>
      <c r="F10" s="17">
        <f t="shared" si="3"/>
        <v>-2960</v>
      </c>
      <c r="G10" s="18">
        <v>904250</v>
      </c>
      <c r="H10" s="24">
        <f t="shared" si="0"/>
        <v>1.8139846436855154</v>
      </c>
      <c r="I10" s="26">
        <f t="shared" si="1"/>
        <v>1.7938264992362476</v>
      </c>
      <c r="J10"/>
    </row>
    <row r="11" spans="1:10" ht="15.75">
      <c r="A11" s="16" t="s">
        <v>12</v>
      </c>
      <c r="B11" s="17">
        <v>165870</v>
      </c>
      <c r="C11" s="17">
        <f t="shared" si="2"/>
        <v>-14290</v>
      </c>
      <c r="D11" s="18">
        <v>151580</v>
      </c>
      <c r="E11" s="17">
        <v>290750</v>
      </c>
      <c r="F11" s="17">
        <f t="shared" si="3"/>
        <v>-28270</v>
      </c>
      <c r="G11" s="18">
        <v>262480</v>
      </c>
      <c r="H11" s="24">
        <f t="shared" si="0"/>
        <v>1.7528787604750709</v>
      </c>
      <c r="I11" s="26">
        <f t="shared" si="1"/>
        <v>1.7316268637023353</v>
      </c>
      <c r="J11"/>
    </row>
    <row r="12" spans="1:10" ht="15.75">
      <c r="A12" s="16" t="s">
        <v>13</v>
      </c>
      <c r="B12" s="17">
        <v>212860</v>
      </c>
      <c r="C12" s="17">
        <f t="shared" si="2"/>
        <v>-11450</v>
      </c>
      <c r="D12" s="18">
        <v>201410</v>
      </c>
      <c r="E12" s="17">
        <v>217760</v>
      </c>
      <c r="F12" s="17">
        <f t="shared" si="3"/>
        <v>10310</v>
      </c>
      <c r="G12" s="18">
        <v>228070</v>
      </c>
      <c r="H12" s="24">
        <f t="shared" si="0"/>
        <v>1.023019825237245</v>
      </c>
      <c r="I12" s="26">
        <f t="shared" si="1"/>
        <v>1.132366813961571</v>
      </c>
      <c r="J12"/>
    </row>
    <row r="13" spans="1:10" ht="15.75">
      <c r="A13" s="16" t="s">
        <v>14</v>
      </c>
      <c r="B13" s="17">
        <v>123130</v>
      </c>
      <c r="C13" s="17">
        <f t="shared" si="2"/>
        <v>-8090</v>
      </c>
      <c r="D13" s="18">
        <v>115040</v>
      </c>
      <c r="E13" s="17">
        <v>167260</v>
      </c>
      <c r="F13" s="17">
        <f t="shared" si="3"/>
        <v>-5580</v>
      </c>
      <c r="G13" s="18">
        <v>161680</v>
      </c>
      <c r="H13" s="24">
        <f t="shared" si="0"/>
        <v>1.3584016892715016</v>
      </c>
      <c r="I13" s="26">
        <f t="shared" si="1"/>
        <v>1.405424200278164</v>
      </c>
      <c r="J13"/>
    </row>
    <row r="14" spans="1:10" ht="15.75">
      <c r="A14" s="16" t="s">
        <v>15</v>
      </c>
      <c r="B14" s="17">
        <v>76880</v>
      </c>
      <c r="C14" s="17">
        <f t="shared" si="2"/>
        <v>-3640</v>
      </c>
      <c r="D14" s="18">
        <v>73240</v>
      </c>
      <c r="E14" s="17">
        <v>69100</v>
      </c>
      <c r="F14" s="17">
        <f t="shared" si="3"/>
        <v>4080</v>
      </c>
      <c r="G14" s="18">
        <v>73180</v>
      </c>
      <c r="H14" s="24">
        <f t="shared" si="0"/>
        <v>0.8988033298647242</v>
      </c>
      <c r="I14" s="26">
        <f t="shared" si="1"/>
        <v>0.999180775532496</v>
      </c>
      <c r="J14"/>
    </row>
    <row r="15" spans="1:10" ht="15.75">
      <c r="A15" s="16" t="s">
        <v>16</v>
      </c>
      <c r="B15" s="17">
        <v>36210</v>
      </c>
      <c r="C15" s="17">
        <f t="shared" si="2"/>
        <v>-3900</v>
      </c>
      <c r="D15" s="18">
        <v>32310</v>
      </c>
      <c r="E15" s="17">
        <v>35600</v>
      </c>
      <c r="F15" s="17">
        <f t="shared" si="3"/>
        <v>640</v>
      </c>
      <c r="G15" s="18">
        <v>36240</v>
      </c>
      <c r="H15" s="24">
        <f t="shared" si="0"/>
        <v>0.9831538249102458</v>
      </c>
      <c r="I15" s="26">
        <f t="shared" si="1"/>
        <v>1.1216341689879294</v>
      </c>
      <c r="J15"/>
    </row>
    <row r="16" spans="1:10" ht="15.75">
      <c r="A16" s="16" t="s">
        <v>17</v>
      </c>
      <c r="B16" s="17">
        <v>69240</v>
      </c>
      <c r="C16" s="17">
        <f t="shared" si="2"/>
        <v>-11090</v>
      </c>
      <c r="D16" s="18">
        <v>58150</v>
      </c>
      <c r="E16" s="17">
        <v>67920</v>
      </c>
      <c r="F16" s="17">
        <f t="shared" si="3"/>
        <v>4770</v>
      </c>
      <c r="G16" s="18">
        <v>72690</v>
      </c>
      <c r="H16" s="24">
        <f t="shared" si="0"/>
        <v>0.9809358752166378</v>
      </c>
      <c r="I16" s="26">
        <f t="shared" si="1"/>
        <v>1.250042992261393</v>
      </c>
      <c r="J16"/>
    </row>
    <row r="17" spans="1:10" ht="15.75">
      <c r="A17" s="19" t="s">
        <v>19</v>
      </c>
      <c r="B17" s="20">
        <f aca="true" t="shared" si="4" ref="B17:G17">SUM(B5:B16)</f>
        <v>2533940</v>
      </c>
      <c r="C17" s="20">
        <f t="shared" si="4"/>
        <v>43140</v>
      </c>
      <c r="D17" s="21">
        <f t="shared" si="4"/>
        <v>2577080</v>
      </c>
      <c r="E17" s="20">
        <f t="shared" si="4"/>
        <v>4225360</v>
      </c>
      <c r="F17" s="20">
        <f>G17-E17</f>
        <v>0</v>
      </c>
      <c r="G17" s="21">
        <f t="shared" si="4"/>
        <v>4225360</v>
      </c>
      <c r="H17" s="34">
        <f t="shared" si="0"/>
        <v>1.6675059393671516</v>
      </c>
      <c r="I17" s="35">
        <f t="shared" si="1"/>
        <v>1.639592096481289</v>
      </c>
      <c r="J17"/>
    </row>
    <row r="18" spans="1:4" ht="15.75">
      <c r="A18" s="8"/>
      <c r="B18" s="9"/>
      <c r="C18" s="9"/>
      <c r="D18" s="9"/>
    </row>
    <row r="19" spans="1:4" ht="15.75">
      <c r="A19" s="8"/>
      <c r="B19" s="9"/>
      <c r="C19" s="9"/>
      <c r="D19" s="9"/>
    </row>
    <row r="20" spans="1:4" ht="15.75">
      <c r="A20" s="27"/>
      <c r="B20" s="28"/>
      <c r="C20" s="28"/>
      <c r="D20" s="32"/>
    </row>
    <row r="21" spans="1:8" ht="15.75">
      <c r="A21" s="29"/>
      <c r="B21" s="10"/>
      <c r="C21" s="10"/>
      <c r="D21" s="13"/>
      <c r="G21" s="13"/>
      <c r="H21" s="13"/>
    </row>
    <row r="22" spans="1:8" ht="15.75">
      <c r="A22" s="29"/>
      <c r="B22" s="10"/>
      <c r="C22" s="10"/>
      <c r="D22" s="13"/>
      <c r="G22" s="13"/>
      <c r="H22" s="13"/>
    </row>
    <row r="23" spans="1:8" ht="15.75">
      <c r="A23" s="29"/>
      <c r="B23" s="10"/>
      <c r="C23" s="10"/>
      <c r="D23" s="13"/>
      <c r="G23" s="13"/>
      <c r="H23" s="13"/>
    </row>
    <row r="24" spans="1:8" ht="15.75">
      <c r="A24" s="29"/>
      <c r="B24" s="10"/>
      <c r="C24" s="10"/>
      <c r="D24" s="13"/>
      <c r="G24" s="13"/>
      <c r="H24" s="13"/>
    </row>
    <row r="25" spans="1:8" ht="15.75">
      <c r="A25" s="29"/>
      <c r="B25" s="10"/>
      <c r="C25" s="10"/>
      <c r="D25" s="13"/>
      <c r="G25" s="13"/>
      <c r="H25" s="13"/>
    </row>
    <row r="26" spans="1:8" ht="15.75">
      <c r="A26" s="29"/>
      <c r="B26" s="10"/>
      <c r="C26" s="10"/>
      <c r="D26" s="13"/>
      <c r="G26" s="13"/>
      <c r="H26" s="13"/>
    </row>
    <row r="27" spans="1:8" ht="15.75">
      <c r="A27" s="29"/>
      <c r="B27" s="10"/>
      <c r="C27" s="10"/>
      <c r="D27" s="13"/>
      <c r="G27" s="13"/>
      <c r="H27" s="13"/>
    </row>
    <row r="28" spans="1:8" ht="15.75">
      <c r="A28" s="29"/>
      <c r="B28" s="10"/>
      <c r="C28" s="10"/>
      <c r="D28" s="13"/>
      <c r="G28" s="13"/>
      <c r="H28" s="13"/>
    </row>
    <row r="29" spans="1:8" ht="15.75">
      <c r="A29" s="29"/>
      <c r="B29" s="10"/>
      <c r="C29" s="10"/>
      <c r="D29" s="13"/>
      <c r="G29" s="13"/>
      <c r="H29" s="13"/>
    </row>
    <row r="30" spans="1:8" ht="15.75">
      <c r="A30" s="29"/>
      <c r="B30" s="10"/>
      <c r="C30" s="10"/>
      <c r="D30" s="13"/>
      <c r="G30" s="13"/>
      <c r="H30" s="13"/>
    </row>
    <row r="31" spans="1:8" ht="15.75">
      <c r="A31" s="29"/>
      <c r="B31" s="10"/>
      <c r="C31" s="10"/>
      <c r="D31" s="13"/>
      <c r="G31" s="13"/>
      <c r="H31" s="13"/>
    </row>
    <row r="32" spans="1:8" ht="15.75">
      <c r="A32" s="29"/>
      <c r="B32" s="10"/>
      <c r="C32" s="10"/>
      <c r="D32" s="13"/>
      <c r="G32" s="13"/>
      <c r="H32" s="13"/>
    </row>
    <row r="33" spans="1:8" ht="15.75">
      <c r="A33" s="30"/>
      <c r="B33" s="31"/>
      <c r="C33" s="31"/>
      <c r="D33" s="33"/>
      <c r="H33" s="13"/>
    </row>
  </sheetData>
  <printOptions gridLines="1"/>
  <pageMargins left="0.68" right="0.62" top="1" bottom="1" header="0.5" footer="0.5"/>
  <pageSetup horizontalDpi="600" verticalDpi="600" orientation="landscape" r:id="rId1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dmcauslan</cp:lastModifiedBy>
  <cp:lastPrinted>2008-05-15T19:14:10Z</cp:lastPrinted>
  <dcterms:created xsi:type="dcterms:W3CDTF">2008-04-18T12:27:58Z</dcterms:created>
  <dcterms:modified xsi:type="dcterms:W3CDTF">2008-05-15T19:14:13Z</dcterms:modified>
  <cp:category/>
  <cp:version/>
  <cp:contentType/>
  <cp:contentStatus/>
</cp:coreProperties>
</file>