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<sst xmlns="http://schemas.openxmlformats.org/spreadsheetml/2006/main" count="108" uniqueCount="59">
  <si>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Although some have been funded for study, none have received a full funding commitment.</t>
  </si>
  <si>
    <t>Funding</t>
  </si>
  <si>
    <t>State</t>
  </si>
  <si>
    <t>Jurisdiction</t>
  </si>
  <si>
    <t>Project Name</t>
  </si>
  <si>
    <t>DC</t>
  </si>
  <si>
    <t>Metropolitan Branch Trail</t>
  </si>
  <si>
    <t>Y</t>
  </si>
  <si>
    <t>partially funded</t>
  </si>
  <si>
    <t>MD</t>
  </si>
  <si>
    <t>MC</t>
  </si>
  <si>
    <t>Falls Road Shared-Use Path</t>
  </si>
  <si>
    <t>not funded</t>
  </si>
  <si>
    <t>PGC</t>
  </si>
  <si>
    <t>Henson Creek Trail</t>
  </si>
  <si>
    <t>partially funded - design</t>
  </si>
  <si>
    <t>VA</t>
  </si>
  <si>
    <t>ALX</t>
  </si>
  <si>
    <t xml:space="preserve">Holmes Run Greenway Shared-Use Path Improvements </t>
  </si>
  <si>
    <t>ARL</t>
  </si>
  <si>
    <t>Arlington Boulevard Bikeway Improvements</t>
  </si>
  <si>
    <t>FFX</t>
  </si>
  <si>
    <t>new item on list</t>
  </si>
  <si>
    <t>LDN</t>
  </si>
  <si>
    <t>Loudoun County Parkway Shared-Use Path</t>
  </si>
  <si>
    <t>ALL</t>
  </si>
  <si>
    <t>WMATA area</t>
  </si>
  <si>
    <t>WMATA Bicycle Parking Project</t>
  </si>
  <si>
    <t>Total Cost</t>
  </si>
  <si>
    <t>D.C. Total</t>
  </si>
  <si>
    <t>Maryland Total</t>
  </si>
  <si>
    <t>Virginia Total</t>
  </si>
  <si>
    <t>fully funded</t>
  </si>
  <si>
    <t>PWC</t>
  </si>
  <si>
    <t>Funding Status</t>
  </si>
  <si>
    <t>Projects Funded from the December 2007 Priority List</t>
  </si>
  <si>
    <t>Macarthur Boulevard Bike Path &amp; Shoulder</t>
  </si>
  <si>
    <t>Old Bridge Road Sidewalk</t>
  </si>
  <si>
    <t>Leesburg Pike Seven Corners to Alexandria Pedestrian Initiative</t>
  </si>
  <si>
    <t>Projects Funded from the December 2006 Priority List</t>
  </si>
  <si>
    <t xml:space="preserve">Holmes Run Pedestrian/Bicycle Crossing </t>
  </si>
  <si>
    <t>Route 1 Pedestrian and Bicycle Safety Improvements</t>
  </si>
  <si>
    <t>Dumfries Road (Route 234) Bike Path</t>
  </si>
  <si>
    <t>Fred. County</t>
  </si>
  <si>
    <t>Monocacy River Greenway Trail</t>
  </si>
  <si>
    <t>new item on list - not funded</t>
  </si>
  <si>
    <t>B/P Subcommittee 9/16/2008</t>
  </si>
  <si>
    <t>Item #4</t>
  </si>
  <si>
    <t>FY 2010 Funding Requsted (thous.)</t>
  </si>
  <si>
    <t>Transit Access</t>
  </si>
  <si>
    <t>Bicycle Network Connectivity</t>
  </si>
  <si>
    <t>On last year's list?</t>
  </si>
  <si>
    <t>Funding Allocated before 12/07 Priority List</t>
  </si>
  <si>
    <t>Funding Allocated since 12/07 Priority List</t>
  </si>
  <si>
    <t>Funding Needed FY2011-2015</t>
  </si>
  <si>
    <t>Estimated Total Cost</t>
  </si>
  <si>
    <r>
      <t xml:space="preserve"> </t>
    </r>
    <r>
      <rPr>
        <sz val="11"/>
        <rFont val="Arial"/>
        <family val="2"/>
      </rPr>
      <t>Priority Unfunded Bicycle/Pedestrian Projects Recommended by the Bicycle and Pedestrian Subcommittee for inclusion in the FY2010-15 TIP*</t>
    </r>
  </si>
  <si>
    <t xml:space="preserve">Funding requested reflects funds that will be needed during the coming year. </t>
  </si>
  <si>
    <t>*All projects are included in approved local plans and/or supported by the local government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</si>
</sst>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6" fontId="1" fillId="0" borderId="0" xfId="0" applyNumberFormat="1" applyFont="1" applyAlignment="1">
      <alignment/>
    </xf>
    <xf numFmtId="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65"/>
    </xf>
    <xf numFmtId="0" fontId="1" fillId="0" borderId="2" xfId="0" applyFont="1" applyBorder="1" applyAlignment="1">
      <alignment textRotation="65"/>
    </xf>
    <xf numFmtId="0" fontId="1" fillId="0" borderId="3" xfId="0" applyFont="1" applyBorder="1" applyAlignment="1">
      <alignment textRotation="6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5.7109375" style="0" customWidth="1"/>
    <col min="3" max="3" width="39.8515625" style="0" customWidth="1"/>
    <col min="4" max="4" width="8.140625" style="0" customWidth="1"/>
    <col min="5" max="5" width="5.57421875" style="0" customWidth="1"/>
    <col min="6" max="6" width="7.00390625" style="0" customWidth="1"/>
    <col min="7" max="8" width="5.421875" style="0" customWidth="1"/>
    <col min="9" max="9" width="20.28125" style="0" customWidth="1"/>
    <col min="10" max="10" width="9.8515625" style="1" customWidth="1"/>
    <col min="11" max="11" width="8.7109375" style="1" customWidth="1"/>
    <col min="12" max="12" width="10.421875" style="1" customWidth="1"/>
    <col min="13" max="13" width="6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2" t="s">
        <v>46</v>
      </c>
      <c r="J1" s="1" t="s">
        <v>47</v>
      </c>
    </row>
    <row r="2" spans="1:9" ht="18">
      <c r="A2" s="3" t="s">
        <v>56</v>
      </c>
      <c r="B2" s="1"/>
      <c r="C2" s="1"/>
      <c r="D2" s="1"/>
      <c r="E2" s="1"/>
      <c r="F2" s="1"/>
      <c r="G2" s="1"/>
      <c r="H2" s="1"/>
      <c r="I2" s="4"/>
    </row>
    <row r="3" spans="1:13" ht="143.25">
      <c r="A3" s="19" t="s">
        <v>2</v>
      </c>
      <c r="B3" s="19" t="s">
        <v>3</v>
      </c>
      <c r="C3" s="19" t="s">
        <v>4</v>
      </c>
      <c r="D3" s="19" t="s">
        <v>48</v>
      </c>
      <c r="E3" s="19" t="s">
        <v>49</v>
      </c>
      <c r="F3" s="19" t="s">
        <v>50</v>
      </c>
      <c r="G3" s="19"/>
      <c r="H3" s="21" t="s">
        <v>51</v>
      </c>
      <c r="I3" s="20" t="s">
        <v>34</v>
      </c>
      <c r="J3" s="19" t="s">
        <v>52</v>
      </c>
      <c r="K3" s="19" t="s">
        <v>53</v>
      </c>
      <c r="L3" s="19" t="s">
        <v>54</v>
      </c>
      <c r="M3" s="19" t="s">
        <v>55</v>
      </c>
    </row>
    <row r="4" spans="1:13" ht="12.75">
      <c r="A4" s="5" t="s">
        <v>5</v>
      </c>
      <c r="B4" s="5" t="s">
        <v>5</v>
      </c>
      <c r="C4" s="5" t="s">
        <v>6</v>
      </c>
      <c r="D4" s="6">
        <v>3000</v>
      </c>
      <c r="E4" s="18" t="s">
        <v>7</v>
      </c>
      <c r="F4" s="18" t="s">
        <v>7</v>
      </c>
      <c r="G4" s="18" t="s">
        <v>7</v>
      </c>
      <c r="H4" s="18"/>
      <c r="I4" s="5" t="s">
        <v>8</v>
      </c>
      <c r="J4" s="6">
        <v>10000</v>
      </c>
      <c r="K4" s="6">
        <v>2000</v>
      </c>
      <c r="L4" s="6">
        <f aca="true" t="shared" si="0" ref="L4:L13">(M4-(J4+K4+D4))</f>
        <v>5000</v>
      </c>
      <c r="M4" s="6">
        <v>20000</v>
      </c>
    </row>
    <row r="5" spans="1:13" ht="12.75">
      <c r="A5" s="5" t="s">
        <v>9</v>
      </c>
      <c r="B5" s="5" t="s">
        <v>10</v>
      </c>
      <c r="C5" s="5" t="s">
        <v>36</v>
      </c>
      <c r="D5" s="6">
        <v>2000</v>
      </c>
      <c r="E5" s="18"/>
      <c r="F5" s="18" t="s">
        <v>7</v>
      </c>
      <c r="G5" s="18"/>
      <c r="H5" s="18"/>
      <c r="I5" s="5" t="s">
        <v>8</v>
      </c>
      <c r="J5" s="6">
        <v>674</v>
      </c>
      <c r="K5" s="6">
        <v>0</v>
      </c>
      <c r="L5" s="6">
        <f t="shared" si="0"/>
        <v>6026</v>
      </c>
      <c r="M5" s="6">
        <v>8700</v>
      </c>
    </row>
    <row r="6" spans="1:13" ht="12.75">
      <c r="A6" s="5"/>
      <c r="B6" s="5" t="s">
        <v>13</v>
      </c>
      <c r="C6" s="5" t="s">
        <v>14</v>
      </c>
      <c r="D6" s="5">
        <v>750</v>
      </c>
      <c r="E6" s="18" t="s">
        <v>7</v>
      </c>
      <c r="F6" s="18" t="s">
        <v>7</v>
      </c>
      <c r="G6" s="18"/>
      <c r="H6" s="18"/>
      <c r="I6" s="5" t="s">
        <v>15</v>
      </c>
      <c r="J6" s="5">
        <v>510</v>
      </c>
      <c r="K6" s="5">
        <v>490</v>
      </c>
      <c r="L6" s="6">
        <f t="shared" si="0"/>
        <v>750</v>
      </c>
      <c r="M6" s="6">
        <v>2500</v>
      </c>
    </row>
    <row r="7" spans="1:13" ht="12.75">
      <c r="A7" s="5"/>
      <c r="B7" s="5" t="s">
        <v>43</v>
      </c>
      <c r="C7" s="17" t="s">
        <v>44</v>
      </c>
      <c r="D7" s="5">
        <v>50</v>
      </c>
      <c r="E7" s="18" t="s">
        <v>7</v>
      </c>
      <c r="F7" s="18" t="s">
        <v>7</v>
      </c>
      <c r="G7" s="18"/>
      <c r="H7" s="18"/>
      <c r="I7" s="5" t="s">
        <v>45</v>
      </c>
      <c r="J7" s="5">
        <v>0</v>
      </c>
      <c r="K7" s="5">
        <v>0</v>
      </c>
      <c r="L7" s="6">
        <f t="shared" si="0"/>
        <v>5450</v>
      </c>
      <c r="M7" s="6">
        <v>5500</v>
      </c>
    </row>
    <row r="8" spans="1:13" ht="12.75">
      <c r="A8" s="5" t="s">
        <v>16</v>
      </c>
      <c r="B8" s="5" t="s">
        <v>17</v>
      </c>
      <c r="C8" s="5" t="s">
        <v>18</v>
      </c>
      <c r="D8" s="6">
        <v>510</v>
      </c>
      <c r="E8" s="18"/>
      <c r="F8" s="18" t="s">
        <v>7</v>
      </c>
      <c r="G8" s="18" t="s">
        <v>7</v>
      </c>
      <c r="H8" s="18"/>
      <c r="I8" s="5" t="s">
        <v>8</v>
      </c>
      <c r="J8" s="6">
        <v>0</v>
      </c>
      <c r="K8" s="6">
        <v>260</v>
      </c>
      <c r="L8" s="6">
        <f t="shared" si="0"/>
        <v>1730</v>
      </c>
      <c r="M8" s="6">
        <v>2500</v>
      </c>
    </row>
    <row r="9" spans="1:13" ht="13.5" customHeight="1">
      <c r="A9" s="5"/>
      <c r="B9" s="5" t="s">
        <v>19</v>
      </c>
      <c r="C9" s="7" t="s">
        <v>20</v>
      </c>
      <c r="D9" s="6">
        <v>2000</v>
      </c>
      <c r="E9" s="18" t="s">
        <v>7</v>
      </c>
      <c r="F9" s="18" t="s">
        <v>7</v>
      </c>
      <c r="G9" s="18" t="s">
        <v>7</v>
      </c>
      <c r="H9" s="18"/>
      <c r="I9" s="5" t="s">
        <v>12</v>
      </c>
      <c r="J9" s="6">
        <v>0</v>
      </c>
      <c r="K9" s="6">
        <v>0</v>
      </c>
      <c r="L9" s="6">
        <f t="shared" si="0"/>
        <v>0</v>
      </c>
      <c r="M9" s="6">
        <v>2000</v>
      </c>
    </row>
    <row r="10" spans="1:13" s="1" customFormat="1" ht="11.25">
      <c r="A10" s="5"/>
      <c r="B10" s="5" t="s">
        <v>21</v>
      </c>
      <c r="C10" s="5" t="s">
        <v>38</v>
      </c>
      <c r="D10" s="6">
        <v>5000</v>
      </c>
      <c r="E10" s="18" t="s">
        <v>7</v>
      </c>
      <c r="F10" s="18" t="s">
        <v>7</v>
      </c>
      <c r="G10" s="18" t="s">
        <v>7</v>
      </c>
      <c r="H10" s="18"/>
      <c r="I10" s="5" t="s">
        <v>22</v>
      </c>
      <c r="J10" s="15">
        <v>0</v>
      </c>
      <c r="K10" s="6">
        <v>4000</v>
      </c>
      <c r="L10" s="6">
        <f t="shared" si="0"/>
        <v>0</v>
      </c>
      <c r="M10" s="6">
        <v>9000</v>
      </c>
    </row>
    <row r="11" spans="1:13" ht="12.75">
      <c r="A11" s="5"/>
      <c r="B11" s="5" t="s">
        <v>23</v>
      </c>
      <c r="C11" s="5" t="s">
        <v>24</v>
      </c>
      <c r="D11" s="6">
        <v>1000</v>
      </c>
      <c r="E11" s="18" t="s">
        <v>7</v>
      </c>
      <c r="F11" s="18" t="s">
        <v>7</v>
      </c>
      <c r="G11" s="18"/>
      <c r="H11" s="18"/>
      <c r="I11" s="5" t="s">
        <v>12</v>
      </c>
      <c r="J11" s="6">
        <v>0</v>
      </c>
      <c r="K11" s="6">
        <v>0</v>
      </c>
      <c r="L11" s="6">
        <f t="shared" si="0"/>
        <v>200</v>
      </c>
      <c r="M11" s="6">
        <v>1200</v>
      </c>
    </row>
    <row r="12" spans="1:13" ht="12.75">
      <c r="A12" s="5"/>
      <c r="B12" s="5" t="s">
        <v>33</v>
      </c>
      <c r="C12" s="5" t="s">
        <v>37</v>
      </c>
      <c r="D12" s="6">
        <v>1000</v>
      </c>
      <c r="E12" s="18"/>
      <c r="F12" s="18"/>
      <c r="G12" s="18" t="s">
        <v>7</v>
      </c>
      <c r="H12" s="18"/>
      <c r="I12" s="5" t="s">
        <v>22</v>
      </c>
      <c r="J12" s="6">
        <v>0</v>
      </c>
      <c r="K12" s="6">
        <v>0</v>
      </c>
      <c r="L12" s="6">
        <f t="shared" si="0"/>
        <v>0</v>
      </c>
      <c r="M12" s="6">
        <v>1000</v>
      </c>
    </row>
    <row r="13" spans="1:13" ht="12.75">
      <c r="A13" s="5" t="s">
        <v>25</v>
      </c>
      <c r="B13" s="5" t="s">
        <v>26</v>
      </c>
      <c r="C13" s="5" t="s">
        <v>27</v>
      </c>
      <c r="D13" s="5">
        <v>600</v>
      </c>
      <c r="E13" s="18" t="s">
        <v>7</v>
      </c>
      <c r="F13" s="18"/>
      <c r="G13" s="18"/>
      <c r="H13" s="18"/>
      <c r="I13" s="5" t="s">
        <v>8</v>
      </c>
      <c r="J13" s="5">
        <v>60</v>
      </c>
      <c r="K13" s="5">
        <v>0</v>
      </c>
      <c r="L13" s="6">
        <f t="shared" si="0"/>
        <v>0</v>
      </c>
      <c r="M13" s="5">
        <v>660</v>
      </c>
    </row>
    <row r="14" spans="1:13" ht="12.75">
      <c r="A14" s="1"/>
      <c r="B14" s="1"/>
      <c r="C14" s="1" t="s">
        <v>28</v>
      </c>
      <c r="D14" s="8">
        <f>SUM(D4:D13)</f>
        <v>15910</v>
      </c>
      <c r="E14" s="1"/>
      <c r="F14" s="1"/>
      <c r="G14" s="1"/>
      <c r="H14" s="1"/>
      <c r="I14" s="1"/>
      <c r="J14" s="14">
        <f>SUM(J4:J13)</f>
        <v>11244</v>
      </c>
      <c r="K14" s="14">
        <f>SUM(K4:K13)</f>
        <v>6750</v>
      </c>
      <c r="L14" s="14">
        <f>SUM(L4:L13)</f>
        <v>19156</v>
      </c>
      <c r="M14" s="14">
        <f>SUM(M4:M13)</f>
        <v>53060</v>
      </c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5" t="s">
        <v>29</v>
      </c>
      <c r="D16" s="9">
        <f>D4</f>
        <v>3000</v>
      </c>
      <c r="E16" s="1"/>
      <c r="F16" s="1"/>
      <c r="G16" s="1"/>
      <c r="H16" s="1"/>
      <c r="I16" s="1"/>
    </row>
    <row r="17" spans="1:9" ht="12.75">
      <c r="A17" s="1"/>
      <c r="B17" s="1"/>
      <c r="C17" s="5" t="s">
        <v>30</v>
      </c>
      <c r="D17" s="9">
        <f>D5+D6+D7</f>
        <v>2800</v>
      </c>
      <c r="E17" s="1"/>
      <c r="F17" s="1"/>
      <c r="G17" s="1"/>
      <c r="H17" s="1"/>
      <c r="I17" s="1"/>
    </row>
    <row r="18" spans="1:9" ht="12.75">
      <c r="A18" s="1"/>
      <c r="B18" s="1"/>
      <c r="C18" s="5" t="s">
        <v>31</v>
      </c>
      <c r="D18" s="9">
        <f>SUM(D8:D11)</f>
        <v>8510</v>
      </c>
      <c r="E18" s="1"/>
      <c r="F18" s="1"/>
      <c r="G18" s="1"/>
      <c r="H18" s="1"/>
      <c r="I18" s="1"/>
    </row>
    <row r="19" spans="1:9" ht="12.75">
      <c r="A19" s="1"/>
      <c r="B19" s="1"/>
      <c r="C19" s="10"/>
      <c r="D19" s="11"/>
      <c r="E19" s="1"/>
      <c r="F19" s="1"/>
      <c r="G19" s="1"/>
      <c r="H19" s="1"/>
      <c r="I19" s="1"/>
    </row>
    <row r="20" spans="1:9" ht="12.75">
      <c r="A20" s="1"/>
      <c r="B20" s="1"/>
      <c r="C20" s="12" t="s">
        <v>35</v>
      </c>
      <c r="D20" s="11"/>
      <c r="E20" s="1"/>
      <c r="F20" s="1"/>
      <c r="G20" s="1"/>
      <c r="H20" s="1"/>
      <c r="I20" s="1"/>
    </row>
    <row r="21" spans="1:9" ht="12.75">
      <c r="A21" s="1" t="s">
        <v>2</v>
      </c>
      <c r="B21" s="1" t="s">
        <v>3</v>
      </c>
      <c r="C21" s="13" t="s">
        <v>4</v>
      </c>
      <c r="D21" s="11" t="s">
        <v>1</v>
      </c>
      <c r="E21" s="1"/>
      <c r="F21" s="1"/>
      <c r="G21" s="1"/>
      <c r="H21" s="1"/>
      <c r="I21" s="1"/>
    </row>
    <row r="22" spans="1:12" ht="12.75">
      <c r="A22" s="5" t="s">
        <v>9</v>
      </c>
      <c r="B22" s="5" t="s">
        <v>10</v>
      </c>
      <c r="C22" s="5" t="s">
        <v>11</v>
      </c>
      <c r="D22" s="6">
        <v>5000</v>
      </c>
      <c r="E22" s="5"/>
      <c r="F22" s="5" t="s">
        <v>7</v>
      </c>
      <c r="G22" s="5"/>
      <c r="H22" s="5"/>
      <c r="I22" s="5" t="s">
        <v>32</v>
      </c>
      <c r="J22"/>
      <c r="K22"/>
      <c r="L22"/>
    </row>
    <row r="23" spans="1:9" ht="12.75">
      <c r="A23" s="1"/>
      <c r="B23" s="1"/>
      <c r="C23" s="10"/>
      <c r="D23" s="11"/>
      <c r="E23" s="1"/>
      <c r="F23" s="1"/>
      <c r="G23" s="1"/>
      <c r="H23" s="1"/>
      <c r="I23" s="1"/>
    </row>
    <row r="24" spans="1:9" ht="12.75">
      <c r="A24" s="1"/>
      <c r="B24" s="1"/>
      <c r="C24" s="12" t="s">
        <v>39</v>
      </c>
      <c r="D24" s="11"/>
      <c r="E24" s="1"/>
      <c r="F24" s="1"/>
      <c r="G24" s="1"/>
      <c r="H24" s="1"/>
      <c r="I24" s="1"/>
    </row>
    <row r="25" spans="1:9" ht="12.75">
      <c r="A25" s="1" t="s">
        <v>2</v>
      </c>
      <c r="B25" s="1" t="s">
        <v>3</v>
      </c>
      <c r="C25" s="13" t="s">
        <v>4</v>
      </c>
      <c r="D25" s="11" t="s">
        <v>1</v>
      </c>
      <c r="E25" s="1"/>
      <c r="F25" s="1"/>
      <c r="G25" s="1"/>
      <c r="H25" s="1"/>
      <c r="I25" s="1"/>
    </row>
    <row r="26" spans="1:9" ht="12.75">
      <c r="A26" s="5" t="s">
        <v>16</v>
      </c>
      <c r="B26" s="5" t="s">
        <v>17</v>
      </c>
      <c r="C26" s="5" t="s">
        <v>40</v>
      </c>
      <c r="D26" s="6">
        <v>750</v>
      </c>
      <c r="E26" s="5"/>
      <c r="F26" s="5" t="s">
        <v>7</v>
      </c>
      <c r="G26" s="5" t="s">
        <v>7</v>
      </c>
      <c r="H26" s="5"/>
      <c r="I26" s="5" t="s">
        <v>32</v>
      </c>
    </row>
    <row r="27" spans="1:9" ht="12.75">
      <c r="A27" s="5"/>
      <c r="B27" s="5" t="s">
        <v>21</v>
      </c>
      <c r="C27" s="5" t="s">
        <v>41</v>
      </c>
      <c r="D27" s="6">
        <v>18000</v>
      </c>
      <c r="E27" s="5" t="s">
        <v>7</v>
      </c>
      <c r="F27" s="5" t="s">
        <v>7</v>
      </c>
      <c r="G27" s="5" t="s">
        <v>7</v>
      </c>
      <c r="H27" s="5"/>
      <c r="I27" s="5" t="s">
        <v>32</v>
      </c>
    </row>
    <row r="28" spans="1:9" ht="12.75">
      <c r="A28" s="5"/>
      <c r="B28" s="5" t="s">
        <v>33</v>
      </c>
      <c r="C28" s="5" t="s">
        <v>42</v>
      </c>
      <c r="D28" s="6">
        <v>732</v>
      </c>
      <c r="E28" s="5" t="s">
        <v>7</v>
      </c>
      <c r="F28" s="5" t="s">
        <v>7</v>
      </c>
      <c r="G28" s="5"/>
      <c r="H28" s="5"/>
      <c r="I28" s="5" t="s">
        <v>32</v>
      </c>
    </row>
    <row r="29" spans="1:9" ht="12.75">
      <c r="A29" s="10"/>
      <c r="B29" s="10"/>
      <c r="C29" s="10"/>
      <c r="D29" s="16">
        <f>SUM(D26:D28)</f>
        <v>19482</v>
      </c>
      <c r="E29" s="10"/>
      <c r="F29" s="10"/>
      <c r="G29" s="10"/>
      <c r="H29" s="10"/>
      <c r="I29" s="10"/>
    </row>
    <row r="30" spans="1:12" ht="12.75">
      <c r="A30" s="1"/>
      <c r="B30" s="1"/>
      <c r="J30"/>
      <c r="K30"/>
      <c r="L30"/>
    </row>
    <row r="31" spans="1:12" ht="12.75">
      <c r="A31" s="1" t="s">
        <v>58</v>
      </c>
      <c r="B31" s="1"/>
      <c r="J31"/>
      <c r="K31"/>
      <c r="L31"/>
    </row>
    <row r="32" spans="1:12" ht="12.75">
      <c r="A32" s="1" t="s">
        <v>0</v>
      </c>
      <c r="B32" s="1"/>
      <c r="J32"/>
      <c r="K32"/>
      <c r="L32"/>
    </row>
    <row r="33" spans="1:12" ht="12.75">
      <c r="A33" s="1" t="s">
        <v>57</v>
      </c>
      <c r="B33" s="1"/>
      <c r="J33"/>
      <c r="K33"/>
      <c r="L33"/>
    </row>
    <row r="34" spans="1:12" ht="12.75">
      <c r="A34" s="1"/>
      <c r="B34" s="1"/>
      <c r="J34"/>
      <c r="K34"/>
      <c r="L34"/>
    </row>
    <row r="35" spans="1:12" ht="12.75">
      <c r="A35" s="1"/>
      <c r="B35" s="1"/>
      <c r="J35"/>
      <c r="K35"/>
      <c r="L35"/>
    </row>
  </sheetData>
  <printOptions/>
  <pageMargins left="0.22" right="0.17" top="1" bottom="1" header="0.5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2008-09-16T14:20:00Z</cp:lastPrinted>
  <dcterms:created xsi:type="dcterms:W3CDTF">2007-12-21T22:32:58Z</dcterms:created>
  <dcterms:modified xsi:type="dcterms:W3CDTF">2008-09-16T14:20:16Z</dcterms:modified>
  <cp:category/>
  <cp:version/>
  <cp:contentType/>
  <cp:contentStatus/>
</cp:coreProperties>
</file>